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mc:AlternateContent xmlns:mc="http://schemas.openxmlformats.org/markup-compatibility/2006">
    <mc:Choice Requires="x15">
      <x15ac:absPath xmlns:x15ac="http://schemas.microsoft.com/office/spreadsheetml/2010/11/ac" url="E:\DOCUMENTOS\ANDERSON-CNRH\CÂMARAS TÉCNICAS\CTPOAR\2016\111ª Reunião da CTPOAR\"/>
    </mc:Choice>
  </mc:AlternateContent>
  <bookViews>
    <workbookView xWindow="0" yWindow="0" windowWidth="24000" windowHeight="9735" tabRatio="801" activeTab="3"/>
  </bookViews>
  <sheets>
    <sheet name="CTCT" sheetId="11" r:id="rId1"/>
    <sheet name="CTIL" sheetId="12" r:id="rId2"/>
    <sheet name="CTPLANO" sheetId="13" r:id="rId3"/>
    <sheet name="CTPOAR" sheetId="15" r:id="rId4"/>
    <sheet name="CTAP" sheetId="16" r:id="rId5"/>
    <sheet name="CTEM" sheetId="17" r:id="rId6"/>
    <sheet name="CTCOST" sheetId="18" r:id="rId7"/>
    <sheet name="CTAS" sheetId="19" r:id="rId8"/>
    <sheet name="CTGRHT" sheetId="21" r:id="rId9"/>
    <sheet name="CTCOB" sheetId="22" r:id="rId10"/>
    <sheet name="sem CT" sheetId="23" r:id="rId11"/>
    <sheet name="Gráfico" sheetId="10" r:id="rId12"/>
  </sheets>
  <calcPr calcId="171027"/>
</workbook>
</file>

<file path=xl/calcChain.xml><?xml version="1.0" encoding="utf-8"?>
<calcChain xmlns="http://schemas.openxmlformats.org/spreadsheetml/2006/main">
  <c r="D8" i="10" l="1"/>
  <c r="D10" i="10"/>
  <c r="D5" i="10"/>
</calcChain>
</file>

<file path=xl/sharedStrings.xml><?xml version="1.0" encoding="utf-8"?>
<sst xmlns="http://schemas.openxmlformats.org/spreadsheetml/2006/main" count="226" uniqueCount="162">
  <si>
    <t>Maior Prioridade</t>
  </si>
  <si>
    <t>TEMAS</t>
  </si>
  <si>
    <t>CTCT</t>
  </si>
  <si>
    <t>CTIL</t>
  </si>
  <si>
    <t>CTPNRH</t>
  </si>
  <si>
    <t>CTPOAR</t>
  </si>
  <si>
    <t>CTAP</t>
  </si>
  <si>
    <t>CTEM</t>
  </si>
  <si>
    <t>CTOST</t>
  </si>
  <si>
    <t>CTAS</t>
  </si>
  <si>
    <t>CTGRHT</t>
  </si>
  <si>
    <t>CTCOST</t>
  </si>
  <si>
    <t>CT não indicada</t>
  </si>
  <si>
    <t>Em discussão</t>
  </si>
  <si>
    <t>Pendente</t>
  </si>
  <si>
    <t>Novo</t>
  </si>
  <si>
    <t>CTCOB</t>
  </si>
  <si>
    <t>Ampliação das modalidades de Reúso de água e racionalização do uso (2 oficinas já realizadas e outra prevista para 2016)</t>
  </si>
  <si>
    <t>Desenvolvimento tecnológico que de suporte a previsão de eventos extremos, alerta de cheias e Plano de Contingência como aperfeiçoamento de rede hidrométrica e sistemas de alerta em tempo real</t>
  </si>
  <si>
    <t>Diretrizes e orientação para a ampliação, qualificação, compatibilização e harmonização das bases de informação técnica disponíveis para a gestão dos recursos hídricos</t>
  </si>
  <si>
    <t>Proliferação de Cianobactérias / Cianotoxinas em mananciais de abastecimento público e os riscos associados à saúde pública e ambiental</t>
  </si>
  <si>
    <t>Incentivo  à compatibilização da base de dados ANA/MCT, CNPQ ,FINEP</t>
  </si>
  <si>
    <t>Promoção de  C, T&amp;I  para melhorias técnicas de uso, reuso e reservação  de água para irrigação</t>
  </si>
  <si>
    <t>Metodologia para a estimativa do lançamento das cargas difusas em corpos d’água, provenientes da agropecuária, drenagem urbana e disposição de resíduos sólidos, com a adoção de bacia piloto para avaliação da metodologia (A solução para a gestão e melhoria da qualidade da água passa pelo enfrentamento da gestão das cargas difusas. Para isso, é necessário investimentos no desenvolvimento e aprimoramento de metodologias e de sistemas de monitoramento voltados a avaliação dessas cargas, para gerar informação de apoio a decisão)</t>
  </si>
  <si>
    <t>Ampliação e promoção das melhores técnicas de racionalização do uso, de reuso e de reservação de água para irrigação (Em um futuro próximo, espera-se que cada vez mais a irrigação seja uma das principais técnicas agrícolas responsáveis pelo aumento da produtividade das culturas e permita assim a produção abundante de alimentos saudáveis e de baixo custo para uma população com altíssimas taxas de urbanização. Nessa perspectiva, torna-se imperioso a discussão a respeito do uso eficiente, do reuso e da reservação dos recursos hídricos, a fim de estimular a produção de mais alimentos com menos água, considerando os possíveis futuros cenários de mudanças climáticas)</t>
  </si>
  <si>
    <t>Estabelecer diretrizes e orientação para constituir um acervo de pesquisas de métodos, processos e ferramentas úteis ao aprimoramento da gestão de recursos hídricos,  e coordenar o levantamento, sistematização e amplo acesso ao acervo, normatizando prazos e formas para socialização de resultados de pesquisas realizadas com recursos públicos (Existe um significativo investimento em Ciência, tecnologia e inovação,  com estudos e pesquisas concluídas ou em andamento, voltadas ao  desenvolvimento de metodologias, processos e ferramentas com significativo potencial de  contribuição  para SINGREH, incluindo os relatórios disponíveis nos órgãos de fomento, dentre eles, aqueles financiados pelo CTHIDRO, frutos de investimento público e que estão sem aplicação, e que devem ser disponibilizados pois podem contribuir para melhoria da eficiência do sistema)</t>
  </si>
  <si>
    <t>Consumo referencial de água: indústria, irrigação, pecuária,  atendimento humano</t>
  </si>
  <si>
    <t>Promoção de  C, T&amp;I  para Implantar pilotos de sistemas para sua avaliação e validação como ferramenta para gestão (Existe um acervo de metodologias e ferramentas desenvolvidas para uso em gestão de recursos hídricos, mas que para sua validação necessita de oportunidade de aplicação em bacias piloto)</t>
  </si>
  <si>
    <t>Bioremediação in loco em solos e aquíferos</t>
  </si>
  <si>
    <t>Definição em Plenário de uma Agenda Política Estratégica (Tema em discussao que deve ser mantido)</t>
  </si>
  <si>
    <t>Agenda integrada entre a União/ANA e os órgãos gestores estaduais</t>
  </si>
  <si>
    <t>Estratégia de Desenvolvimento do País: oportunidades e desafios relacionados a disponibilidade de água</t>
  </si>
  <si>
    <t>Revisão da Resolução 05 que Estabelece diretrizes para a formação e funcionamento dos Comitês de Bacia Hidrográfica</t>
  </si>
  <si>
    <t>Diretrizes para integração das políticas de meio ambiente e de recursos hídricos, em nível nacional, estadual e municipal. Resolução conjunta CNRH/CONAMA</t>
  </si>
  <si>
    <t>Integração com políticas setoriais e usos múltiplos da água (Regulamentação do inciso IV do art. 3º da Lei nº 9.433, de 1997.( IV - a articulação do planejamento de recursos hídricos com o dos setores usuários e com os planejamentos regional, estadual e nacional). A Portaria nº 357 do MMA encaminhara possibilidade da análise conjunta de temas conexos entre o CONAMA e o CNRH)</t>
  </si>
  <si>
    <t>Fortalecimento Institucional do CNRH conferindo maior compatibilidade entre sua organização, funcionamento, competências legais e o estágio de implementação do SINGREH com a implementação do Estudo de Planejamento Estratégico do CNRH elaborado em 2010</t>
  </si>
  <si>
    <t>Melhoria da Governança do CNRH</t>
  </si>
  <si>
    <t>Natureza jurídica da cobrança pelo uso de recursos hídricos (Até aqui a água não é um bem público e sim difuso, com todo arsenal voltado para essa concepção. Nesse caminho, é preciso estudar qual seria o modelo institucional  para  a cobrança)</t>
  </si>
  <si>
    <t>Recomendação aos Estados de uma estrutura institucional no órgão coordenador/gestor mínima para a implantação dos instrumentos de gestão e integração com os órgãos federais</t>
  </si>
  <si>
    <t>Discussão e proposta de criação do Fundo Nacional de Recursos Hídricos</t>
  </si>
  <si>
    <t>Adoção de Normativo que regulamente o disposto no inciso III do Art. 3o da Lei 9433 que  trata da Integracao da gestao dos recursos Hídricos com a Gestão ambiental (Sem justificativa)</t>
  </si>
  <si>
    <t>Debater a criação de modelos de gestão e de Unidades de Gestão de Recursos Hídricos de Bacias Hidrográficas de rios de domínio da União - UGRH para os biomas Amazônia, Pantanal e Semiárido. (em complemento a Resolução CNRH nº 109/2010 – 1.A 16   e   2.A – 28, 35 e 37) - (A Resolução CNRH nº 109/2010 criou “unidades de gestão de recursos hídricos de bacias hidrográficas de rios de domínio da União – UGRH” e estabeleceu “procedimentos complementares para a criação e acompanhamento dos comitês de bacia”. Entretanto, a peculiaridade dos biomas Amazônia, Patantanal e Caatinga (Semiárido) exige uma reflexão mais aprofundada e particularizada tanto em relação aos respectivos problemas regionais relacionados aos usos da água, assim como em relação a sua gestão, incluindo as necessidades do respectivo meio natural. Além disso, faz-se necessário definir ao menos as diretrizes para estabelecer as unidades de gestão de recursos hídricos dessas regiões)</t>
  </si>
  <si>
    <t>Estabelecimento pelo CNRH de regras claras para a delegação de competência  para o exercício das funções de entidade delegatária, inclusive, contempland, a relação (o papel) do CBH na execução de um plano de investimento e  a forma de análise e indicação  dos Comitês e de aprovação dos respectivos planos de trabalho previstos no contrato de gestão (Sem justificativa)</t>
  </si>
  <si>
    <t>Equiparar o papel do CNRH ao dos Conselhos Estaduais de Recursos Hídricos, resguardadas as esferas de atuação, na implementação do Progestão (Sem justificativa)</t>
  </si>
  <si>
    <t>Alteração da composição do CNRH (Um dos fundamentos da Política Nacional de Recursos Hídricos é a gestão descentralizada e participativa, contando com a participação do Poder Público, dos usuários e das comunidades (art. 1, inc. VI). A composição atual do CNRH, órgão máximo do Sistema Nacional de Gerenciamento de Recursos Hídricos, vai na contramão desse fundamento ao privilegiar o segmento do Poder Público com a metade e mais uma das vagas de conselheiros. A gestão participativa somente é configurada em um ambiente onde seus integrantes estejam em igualdade de condições, o que hoje não ocorre. É impescindível que a composição do CNRH seja paritária para dotar o próprio Conselho da respeitabilidade necessária em face as suas grandes responsabilidades)</t>
  </si>
  <si>
    <t>Estímulo à participação do Segmento no Trabalho dos Conselheiros</t>
  </si>
  <si>
    <t>Gestão de recursos hídricos nas regiões hidrográficas da Amazônia, do semiárido e do Pantanal. Definir diretrizes e mecanismos para a gestão de recursos hídricos nessas regiões</t>
  </si>
  <si>
    <t>Mudanças do clima, adaptação e mitigação na área de recursos hídricos: diretrizes</t>
  </si>
  <si>
    <t>Estabelecer diretrizes para o novo PNRH 2020 (Reflete estratégia acordada na CT a partir de proposta conjunta ANA/SRHU)</t>
  </si>
  <si>
    <t>Discussão de Política da Reservação no Contexto da Gestão dos Recursos Hídricos como Medida de Convivência e Adaptação às Mudanças Climáticas com Foco na Segurança Alimentar (Em um futuro próximo, espera-se que cada vez mais a irrigação seja uma das principais técnicas agrícolas responsáveis pelo aumento da produtividade das culturas e permita assim a produção abundante de alimentos saudáveis e de baixo custo para uma população com altíssimas taxas de urbanização. Nessa perspectiva, torna-se imperioso a discussão a respeito do uso eficiente, do reuso e da reservação dos recursos hídricos, a fim de estimular a produção de mais alimentos com menos água, considerando os possíveis futuros cenários de mudanças climáticas)</t>
  </si>
  <si>
    <t>Gestão dos Recursos Hídricos em Regiões Metropolitanas</t>
  </si>
  <si>
    <t>Relação entre os Planos de Recursos Hídricos: Nacional, Estadual, de Bacias (União e Afluentes) (Temas pendentes prioritários)</t>
  </si>
  <si>
    <t>Diretrizes para inserção da política regional de recursos hídricos (Planos de Recursos Hídricos ou de Bacias Hidrográficas), nos Planos municipais de desenvolvimento urbano, considerando as metas intermediárias e final, de quantidade e qualidade dos recursos hídricos e a localização de onde estão inseridos os municípios, para efeito de haver um sinergismo de planejamento em relação aos recursos hídricos e o atingimento de metas</t>
  </si>
  <si>
    <t>Qualificar os mecanismos de articulação do planejamento de recursos hídricos com os planejamentos nacional, regional, estaduais e dos setores usuários. (Saúde, Irrigação, etc)</t>
  </si>
  <si>
    <t>Revisão da Resolução 109 que cria Unidades de Gestão de Recursos Hídricos de Bacias Hidrográficas de rios de domínio da União - UGRH e estabelece procedimentos complementares para a criação e acompanhamento dos comitês de bacia</t>
  </si>
  <si>
    <t>Diretiva Quadro Brasil das Águas, estabelecer diretrizes e metas para o alcance da qualidade e quantidade de água no Brasil</t>
  </si>
  <si>
    <t>Articulação entre planos de recursos hídricos: diretrizes (Temas pendentes prioritários)</t>
  </si>
  <si>
    <t>Estabelecer critérios de prioridade para a elaboração de novos planos de recursos hídricos (É desdobramento da Resolução CNRH n. 145/2012, que define as condições para a elaboração de planos em bacias que não possuem comitês)</t>
  </si>
  <si>
    <t>Estabelecer estratégia para efetivação do enquadramento (É desdobramento da oficina técnica promovida pela CT em setembro/2015)</t>
  </si>
  <si>
    <t>Desenvolver os indicadores de monitoramento e avaliação do PNRH (Para cumprir com o compromisso do CNRH constante  no item IX do Decreto 4613 de 2003, que determina que cabe ao CNRH “acompanhar a execução e ...aprovar o Plano Nacional de Recursos Hídricos”, faz-se necessário ter informações sistematizadas que permitam ao CNRH o acompanhamento da implementação do Plano com eficiência)</t>
  </si>
  <si>
    <t>Revisão do Plano Nacional de Recursos Hídricos, com metas mais estratégicas, com indicadores de acompanhamento e desenvolvimento de  instrumentos mais efetivos ( revisão do SIGEOR) - (Sem justificativa)</t>
  </si>
  <si>
    <t>Definir os critérios de priorização das bacias para o fomento da criação de comitês de bacia, considerada a necessidade de articulação e governança entre Governo Federal, Governos Estaduais e Distrital (Como existem várias bacias ainda sem constituição dos respectivos  comitês enão há condições de implementar todos ao mesmo tempo, é necessário estabelecer critérios para estabelecer uma priorização)</t>
  </si>
  <si>
    <t>Acompanhar o Plano do Paraguai (É desdobramento da Resolução CNRH n. 152/2013 que delibera sobre a elaboração do plano)</t>
  </si>
  <si>
    <t>Avaliar e desenvolver estratégias para consolidação de modelos de adequação da PNRH para as regiões Norte e Semi-árida</t>
  </si>
  <si>
    <t>Ecorregiões aquáticas: conceitos e diretrizes ao SINGREH (Incluir Zonas Úmidas. Esse tema já havia sido levado para a CTIL. As áreas úmidas brasileiras tem importância ecossistêmica relevante. É preciso proteger essas áreas, e, notadamente integrar conceitos de usos e proteção)</t>
  </si>
  <si>
    <t>Redimensionamento do Plano da Margem Direita do Amazonas (PMDA) no que refere a aplicação dos instrumentos de Gestão na Bacia do Rio Tapajós (Sem justificativa)</t>
  </si>
  <si>
    <t>Resolução, para estabelecer: Diretrizes e Procedimentos para usos insignificantes de recursos hídricos</t>
  </si>
  <si>
    <t>Diretrizes e procedimentos, para emissão outorgas de uso de água em bacias hidrográficas criticas, quanto à disponibilidade hídrica, em razão de aspectos quantitativos e qualitativos da água (Finalizado, aguardando a nota técnica sobre pedido de vista da AESA)</t>
  </si>
  <si>
    <t>Diretrizes de orientação aos órgãos gestores quanto a critérios de outorgas e licenças ambientais, considerando zonas definidas nos Planos de Recursos Hídricos como críticas quanto à quantidade e/ou qualidade das águas dos recursos hídricos, considerando o atingimento de metas, no caso onde existam metas no Plano</t>
  </si>
  <si>
    <t>Gestão integrada de recursos hídricos superficiais e subterrâneos (Sem justificativa)</t>
  </si>
  <si>
    <t>Proposta de resolução que dispõe sobre diretrizes de outorga de direito de uso de recursos hídricos para projetos de irrigação</t>
  </si>
  <si>
    <t>Resolução do CNRH para implementação de outorga sazonal para fins de agricultura irrigada</t>
  </si>
  <si>
    <t>Melhoria da eficiência no uso da água pela agricultura irrigada no Brasil</t>
  </si>
  <si>
    <t>Resolução sobre diretrizes gerais, para outorga de recursos hídricos para grandes usuários de água</t>
  </si>
  <si>
    <t>Estabelecer regras e normativos que deem segurança jurídica para adoção da prática da redundância de captação de água (A redundância de captação de água é  uma das possíveis alternativas para os programas de contingenciamento no âmbito empresarial, mas essencial para  o abastecimento, como as crises de 2015 mostraram: crise de escassez no sudeste e ao acidente de Mariana)</t>
  </si>
  <si>
    <t>Revisão da Resolução CNRH nº 16/2001, com a inclusão de orientações gerais para a implementação da outorga sazonal pelos órgãos gestores de recursos hídricos (O tema da outorga sazonal já encontra-se em discussão na CTPOAR, porém, como essa implica em rever alguns aspectos da Resolução CNRH 16/2001, e essa resolução já necessita adequações, é razoável que a questão sazonal seja vista em uma revisão dessa resolução)</t>
  </si>
  <si>
    <t>Proposta de moção para os Comitês de Bacias Hidrográficas de rios de domínio da União recomendando o encaminhamento ao CNRH das propostas de enquadramento dos rios da respectiva bacia</t>
  </si>
  <si>
    <t>Necessidades Hídricas Ambientais: conceitos e diretrizes ao SINGREH</t>
  </si>
  <si>
    <t>Estabelecer diretrizes para ações sistemáticas de fiscalização, com apoio de automonitoramento dos usos da água (O número de usuários é de um número muito elevado, dificultando a fiscalização direta por por parte dos órgãos gestores.  É preciso ter alternativas que permitam aos gestores terem informações frequentes e sistemáticas sobre o uso. As diretrizes para fiscalização devem ser pautadas pelas perspectivas preventivas e de orientação aos usuários de recursos hídricos e com incentivo ao automonitoramento (autodeclaração) de água utilizada pelo usuário e com visita aleatória de fiscalização)</t>
  </si>
  <si>
    <t>Definição dos requisitos de quantidade e qualidade de água na transição de corpos dágua de diferentes domínios</t>
  </si>
  <si>
    <t>Diretrizes e procedimentos para outorga de uso de água na irrigação e sua integração com o licenciamento ambiental (A insuficiente integração entre as Políticas Nacional de Recursos Hídricos (PNRH) e de Meio Ambiente (PNMA) e os respectivos instrumentos cria constantemente uma situação de insegurança jurídica à atividade da agricultura irrigada. Nessa situação, normalmente, os produtores irrigantes envidam duplicação de esforços e custos financeiros dispendiosos para a elaboração e análise dos projetos, os quais nem sempre resultam na concessão tempestiva da outorga dos direitos de usos de recursos hídricos e do licenciamento ambiental da atividade. Assim sendo, sugere-se uma discussão integrada entre o Conselho Nacional de Recursos Hídricos (CNRH) e o Conselho Nacional do Meio Ambiente (CONAMA), a fim de conciliar o interesse de preservação ambiental ao desenvolvimento socioeconômico da agricultura irrigada)</t>
  </si>
  <si>
    <t>Apoio à implementação do enquadramento dos corpos de água em classes, segundo os usos preponderantes da água</t>
  </si>
  <si>
    <t>Acompanhar e conhecer os mecanismos de alocação das águas entre os Estados receptores da Interligação da Bacia do São Francisco com as Bacias Hidrográficas do Nordeste Setentrional</t>
  </si>
  <si>
    <t>Cobrança mais efetiva do CNRH quanto à universalização de cadastro de usuários de recursos hídricos</t>
  </si>
  <si>
    <t>Definição de diretrizes para a outorga de direto de uso de recursos hídricos em Zona Costeira</t>
  </si>
  <si>
    <t>Diretrizes para integração das Vigilâncias Sanitárias, dos Estados e Municípios, na gestão de recursos hídricos, especialmente com o instrumento Outorga, quando o uso da água for com fins sanitários e abastecimento humano</t>
  </si>
  <si>
    <t>Proposta de resolução que “Dispõe sobre procedimentos gerais para manifestação prévia e outorga de direito de uso de recursos hídricos para fins de disposição de efluentes líquidos provenientes de sistemas de drenagem urbana em corpos de água superficiais.”</t>
  </si>
  <si>
    <t>Revisão dos Instrumentos Contidos nas Políticas Estaduais de Recursos Hídricos</t>
  </si>
  <si>
    <t>Revisão da Resolução CNRH 144/2012 (Trata-se de proposta de alteração do período de abrangência do Relatório de Segurança de Barragens – RSB, passando do ano hidrológico para o ano civil, e alterando prazos para envio de informações, tendo em vista que fatos ocorridos após 30 de setembro só serão reportados no RSB 1,5 ano depois)</t>
  </si>
  <si>
    <t>Revisão das Resoluções CNRH 143 de 2012 e a CNRH 144 de 2012, com estabelecimento de critérios mais rigorosos (Com base no artigo 20 da lei 12334-10 "XII - estabelecer diretrizes para implementação da PNSB, aplicação de seus instrumentos e atuação do Sistema Nacional de Informações sobre Segurança de Barragens (SNISB), aproveitar os aprendizados da tragédia de Mariana e rever critérios)</t>
  </si>
  <si>
    <t>Segurança de Barragens órfãs ou em estado de abandono (Dada a existência de barragens abandonadas e que toda barragens necessita manutenção, e que sem a manutenção está sujeita a acidentes com graves consequências, é necessário refletir formas de enfrentamento da questão)</t>
  </si>
  <si>
    <t>Segurança de Barragens situadas a montante de áreas urbanizadas e diretrizes para operação, manutenção e fiscalização quanto à segurança das obras, planos de emergência e de contingência</t>
  </si>
  <si>
    <t>Problemas na navegação de rios ocasionados pela construção de usinas hidroelétricas (UHE). Ex. calado do Rio Madeira pela construção das usinas de Santo Antonio e Jirau</t>
  </si>
  <si>
    <t>Ausência de eclusas em barramentos existentes e ausência de estudos de viabilidade da navegação dos rios no planejamento de novos barramentos</t>
  </si>
  <si>
    <t>Interfaces da gestão dos Recursos hídricos da  Calha e da Área Sedimentar (AAAS) da Bacia Sedimentar Terrestre do Solimões  em relação à exploração de petróleo e gás natural atualmente desenvolvido pelo Ministério do Meio Ambiente (Sem justificativa)</t>
  </si>
  <si>
    <t>Avaliação e Atualização do Plano da Margem Direita do Amazonas (PMDA) frente aos usos dos recursos Hídricos nos empreendimentos  acerca do Rio Teles Pires (Sem justificativa)</t>
  </si>
  <si>
    <t>Relação entre Política Nacional de Recursos Hídricos e a Política Nacional de Educação Ambiental (proposta de Resolução do CNRH estabelecendo vinculação entre as políticas)</t>
  </si>
  <si>
    <t>Fomento a formação de capacidades com abordagem  multidisciplinar para a gestão racional de recursos hídricos na aquicultura</t>
  </si>
  <si>
    <t>Elaboração e implementação do Plano de Comunicação Social no SINGREH, e difusão de informações, nos âmbitos nacional e regional</t>
  </si>
  <si>
    <t>Articulação entre Comitês de Bacia Hidrográfica e Colegiados territoriais para disseminação das políticas de gestão de recursos hídricos e suas estratégias de implementação nos territórios rurais (Programa Nacional de Territórios Rurais)</t>
  </si>
  <si>
    <t>Incentivo e estimulo á participação da juventude em atividades nos colegiados de recursos hídricos, estabelecendo critérios e diretrizes e formas dessa participação (A presença da juventude em atividades dos colegiados permitirá aos jovens em processo formativo ter experiências e atuar em projetos com tema água, com educação ambiental e   compartilhar com o máximo de pessoas possíveis os conhecimentos; ter contato com gestores públicos; terão oportunidade de aprender como articular com as pessoas; poderão ter uma melhor visão técnica referente ao assunto água; . Esses objetivos atendem ao artigo 2, itens I, II, III da Resolução CNRH 39/2004)</t>
  </si>
  <si>
    <t>Princípios, fundamentos e diretrizes para a elaboração de planos de comunicação na gestão de recursos hídricos</t>
  </si>
  <si>
    <t>Institucionalização do Encontro Formativo de Educação Ambiental para o SINGREH (Foram realizados quatro encontros formativos, em função de demanda identificada pela CTEM/Plano. Com essa  experiência  já há resultados positivos deste processo formativo e por isso carece de fortalecimento institucional para que aconteça com periodicidade)</t>
  </si>
  <si>
    <t>Rede de troca de experiências socioambientais do SINGREH</t>
  </si>
  <si>
    <t>Falta de comunicação com os usuários da navegação interior quando da realização de empreendimentos em rios</t>
  </si>
  <si>
    <t>Diretrizes para o desenvolvimento de capacidades de representantes do SINGREH sobre temas de interface entre Gestão de Zona Costeira e Gestão de Recursos Hídricos</t>
  </si>
  <si>
    <t>Discutir se as áreas estuarinas integram o sistema de gestão de recursos hídricos (Para definir  critérios para a integração da gestão dos recursos hídricos com a gestão da zona costeira nessas áreas é necessário primeiro essa definição)</t>
  </si>
  <si>
    <t>Estabelecimento de diretrizes e metas de curto, médio e longo prazo para implementação e  consolidação dos acordos das bacias do Quaraí (outorga), Apa (implementação do Acordo), Acre (assinatura do acordo) e o plano da Bacia do Alto Paraguai (O  estado da arte e avaliação do processo do Quaraí  é indicador para a implementação de demais acordos;  para o Apa - O acordo foi sancionado no Paraguai e no Brasil , mas  ainda não foi realizada a indicação dos representantes da estrutura de governança estabelecida (comissões locais); há estudos e diagnósticos, mas nada formalmente institucionalizado como processo de planejamento e implementação do acordo do Apa.  Acre (assinatura do acordo) - há demandas e necessidades identificadas num estudo conduzido pelo GT Acre , mas sem andamento.  Quanto ao plano da Bacia do Alto Paraguai (transfronteiriça), o mesmo encontra-se em processo de avaliação no CNRH /Câmara técnica do plano)</t>
  </si>
  <si>
    <t>Discutir como integrar as áreas estuarinas e oceano raso no sistema de gestão de recursos hídricos (As áreas costeiras, incluindo zonas estuarinas e oceano raso, apresentam inúmeras interrelações com o sistema de gerenciamento de recursos hídricos. Destaco em especial seu papel como receptor de efluentes, a influência da cunha salina nos aquíferos costeiros subterrâneos (poços rasos) e superficiais (lagoas e lagunas), seu novo papel como fornecedor de água doce através de plantas de dessalinização, os usos múltiplos compartilhados (lazer, pesca, abastecimento de água). Tais sistemas são de fato gradientes de um sistema maior, que inclui as bacias hidrográficas continentais e as águas subterrâneas circulantes)</t>
  </si>
  <si>
    <t>Definição de diretrizes adicionais para a elaboração de planos de recursos hídricos em regiões que contenham trechos da Zona Costeira</t>
  </si>
  <si>
    <t>Gerenciamento Costeiro (Sem justificativa)</t>
  </si>
  <si>
    <t>Especificidades para aplicação dos instrumentos de gestão nos Corpos dágua situados em Ilhas - Bacias Insulares (Sem justificativa)</t>
  </si>
  <si>
    <t>Diretrizes para articulação entre a União e os estados com vistas ao fortalecimento da gestão de águas subterrâneas em aquíferos de abrangência interestadual e transfronteiriço</t>
  </si>
  <si>
    <t>Aproveitamento conjugado de água superficial e água subterrânea</t>
  </si>
  <si>
    <t>Estabelecer diretrizes para a gestão integrada de recursos hídricos superficiais e subterrâneos e a articulação entre a União e os Estados e o Distrito Federal com vistas ao fortalecimento dessa gestão integrada (Finalizar a Resolução atualmente em discussão conjuntamente entre a CTAS e CTPOAR. Como essa Resolução deverá trazer impactos relevantes nos instrumentos de gestão, em especial outorga e planos, implicando em melhoria das articulações entre União e Estados, o tema necessariamente deverá ter amadurecimento nas Câmaras) Já em discussão = Prioritário</t>
  </si>
  <si>
    <t>Regulamentação do § 4º do artigo 22 do Decreto nº 7.217, de 10 de junho de 2010, que regulamenta a lei de saneamento</t>
  </si>
  <si>
    <t>Recarga de Aquíferos Cársticos</t>
  </si>
  <si>
    <t>Água Mineral (Sem justificativa)</t>
  </si>
  <si>
    <t>Acompanhamento da implementação dos acordos transfronteiriços sobre recursos hídricos do Brasil no contexto continental – Estudo piloto Quaraí –Apa–MAP (O Brasil é signatário de um conjunto de acordos assinados, em fase de aprovação pelos Congressos Nacionais e em distintos estágios de implementação no continente. Uma análise e avaliação da situação atual de cada um dos acordos poderá ser importante para a proposição de eventuais ajustes e desenvolvimentos que levem a uma maior participação técnica e política para a melhoria/fortalecimento da institucionalidade existente e para o alcance dos objetivos a que se propõem. Num primeiro momento e como estudo piloto, será realizada uma avaliação da implementação de três acordos e em regiões fronteiriças de especial interesse: Quaraí –Apa–MAP. Cada uma das áreas propostas têm diferentes arranjos, na forma de acordos internacionais, arcabouços institucionais e níveis de participação de instituições nacionais, estadual e local que deverão ser considerados. O objetivo da avaliação será perceber as distintas realidades e as fórmulas mais exitosas no sentido de propor os aperfeiçoamentos necessários ao cumprimento dos objetivos últimos dos acordos existentes com vistas à solução dos reais problemas encontrados na gestão efetiva dos recursos hídricos transfronteiriços)</t>
  </si>
  <si>
    <t>Promover agenda de implementação de Acordos da Bacia Amazônica e do Prata (Necessidade de operacionalizar Acordos estabelecidos e em processo)</t>
  </si>
  <si>
    <t>Realização de conferência nacional preparatória ao 8º Fórum Mundial de Águas (A abertura de canais de participação e contribuição efetiva da sociedade brasileira ao 8º Fórum Mundial de Águas, a realizar-se em 2018 na Cidade de Brasília (DF) é condição importante para o sucesso da empreitada. Tal conferência nacional poderia realizar-se como Conferência Extraordinária de Meio Ambiente, cuja versão ordinária deverá tratar da temática dos ODSs e que está preliminarmente marcada para 2017)</t>
  </si>
  <si>
    <t>Intercâmbio de experiências em gestão de recursos hídricos transfronteiriços</t>
  </si>
  <si>
    <t>Analisar e propor mecanismos para otimizar a aplicação dos recursos da cobrança</t>
  </si>
  <si>
    <t>Estabelecimento de prioridades para aplicação dos recursos da cobrança pelo uso da água do setor hidroelétrico e acompanhamento da aplicação dos recursos pelo GTAAC</t>
  </si>
  <si>
    <t>Utilização dos recursos arrecadados com a cobrança. Acompanhamento de projetos por meio de indicadores – avanço, impactos, consequências da implementação</t>
  </si>
  <si>
    <t>Aprimorar os mecanismos de consulta e de priorização da aplicação dos recursos oriundos do setor hidroelétrico</t>
  </si>
  <si>
    <t>Cobrança trinomial do uso da água no Brasil: conceitos e diretrizes</t>
  </si>
  <si>
    <t>Analisar a sustentabilidade econômica e financeira do SINGREH com enfase no custo de implantação e operação dos instrumentos de gestão (cobrança, enquadramento e outorga) dos Estados/DF e União</t>
  </si>
  <si>
    <t>Valores mínimos de cobrança pelo uso de recursos hídricos</t>
  </si>
  <si>
    <t>Taxação do Espelho d’água através da Portaria nº 24 da Secretaria do Patrimônio da União (SPU)</t>
  </si>
  <si>
    <t>Financiamento da Gestão de Recursos Hídricos</t>
  </si>
  <si>
    <t>Requisitos mínimos para solicitação de implantação de cobrança pelo uso dos Recursos Hídricos</t>
  </si>
  <si>
    <t>Quantificação de custos de gestão (cadastros, monitoramento, fiscalização)</t>
  </si>
  <si>
    <t>Analisar e propor mecanismos para otimizar a aplicação dos recursos da cobrança (Sem justificativa)</t>
  </si>
  <si>
    <t>Elaboração de indicadores para avaliação dos resultados das ações financiadas por recursos da Cobrança pelo uso da água (A aplicação dos recursos públicos originados pelo instrumento da cobrança pelo uso da água deve ter não somente a aderência com as diretrizes de planejamento estabelecidas nos Planos de Bacia, mas deve ter os resultados avaliados para verificar a aderência com os objetivos propostos, acumulando experiência para subsidiar e retroalimentar o processo de melhoria contínua nas decisões futuras em aplicações em novos projetos de mesma natureza. Para tal, o CNRH deve propor indicadores específicos para cada área de aplicação, de maneira a permitir a mensuração dos resultados efetivos das ações no atingimento dos objetivos da cobrança e dos Planos de Bacia)</t>
  </si>
  <si>
    <t>Aspectos relacionados ao instrumento de cobrança pelo uso de recursos hídricos (mecanismos, valores mínimos e utilização dos recursos arrecadados) - (Conforme ensinamento da Política Nacional de Recursos Hídricos (Lei nº 9433/1997), a água é um bem de domínio público, um recurso natural limitado, dotado de valor econômico. Nesse sentido, a adoção do instrumento de cobrança pelo uso dos recursos hídricos atua como sinalizador do valor econômico atribuído à água, além de estimular o uso racional desse recurso pelos setores usuários e, finalmente, prover recursos que serão convertidos em benefícios em prol da coletividade. Assim sendo, torna-se imprescindível a discussão e o estabelecimento de diretrizes para o instrumento de cobrança, buscando sempre respeitar os fundamentos e os objetivos da Lei das Águas, a capacidade de pagamento e os benefícios advindos do uso da água pelos setores usuários)</t>
  </si>
  <si>
    <t>Analisar a sustentabilidade econômica e financeira do SINGREH com ênfase no custo de implantação e operação dos instrumentos de gestão (cobrança, enquadramento e outorga) dos Estados/DF e União (Sem justificativa)</t>
  </si>
  <si>
    <t>Mineração (Sem justificativa)</t>
  </si>
  <si>
    <t>Regulamentação complementar da Cobrança pelo Uso da Água, ou seja, Resolução complementando a Resolução 48 do CNRH (Sem justificativa)</t>
  </si>
  <si>
    <t>Interface entre licenciamento ambiental e recursos hídricos (Sem justificativa)</t>
  </si>
  <si>
    <t>Adoção de Normativo que regulamente o disposto no inciso VI do Art. 3 da Lei 9433 que  trata da Integração da gestão dos recursos Hídricos com a do Uso do Solo (Sem justificativa)</t>
  </si>
  <si>
    <t>Cobrança do Preço Público Unitário - PPU (incluindo discussão sobre se é imposto ou contribuição condominial como explicita a ANA) - (Sem justificativa)</t>
  </si>
  <si>
    <t>Câmara Técnica</t>
  </si>
  <si>
    <t>CTCT                                                             CTCT                                                           CTCT</t>
  </si>
  <si>
    <t>CTPNRH                                                                 CTPNRH                                                                          CTPNRH</t>
  </si>
  <si>
    <t>CTPOAR                                                                                 CTPOAR                                                                                          CTPOAR</t>
  </si>
  <si>
    <t>CTCOB                                                                                    CTCOB</t>
  </si>
  <si>
    <t>CTIL                                                                                           CTIL                                                                                                              CTIL</t>
  </si>
  <si>
    <t>Conceito jurídico de recursos hídricos (O tema esteve presente na CTIL que encaminhou para a CTCT. Essa definição é importante do ponto de vista jurídico. Veja, por exemplo, a questão da cobrança – a água é dotada de valor econômico. Até aqui, as águas superficiais e subterrâneas são consideradas um recurso ambiental (inciso V do art. 3º da Lei nº 6.938, de 1981), portanto a condução jurídica do conceito leva a entender que a sua gestão se submete ao que é estabelecido para a água do ponto de vista ambiental, levado a cabo como um bem que deve ser preservado. No caso da água, na seara reservada aos recursos hídricos, a água seria o seu uso antrópico)</t>
  </si>
  <si>
    <t>Temas (pendentes + novos)</t>
  </si>
  <si>
    <t>CÂMARA TÉCNICA DE ÁGUAS SUBTERRÂNEAS</t>
  </si>
  <si>
    <t>CÂMARA TÉCNICA DE CIÊNCIA E TECNOLOGIA</t>
  </si>
  <si>
    <t>CÂMARA TÉCNICA DO PLANO NACIONAL DE RECURSOS HÍDRICOS</t>
  </si>
  <si>
    <t>CÂMARA TÉCNICA DE ANÁLISE DE PROJETOS</t>
  </si>
  <si>
    <t xml:space="preserve"> Prioridade</t>
  </si>
  <si>
    <t>Prioridade</t>
  </si>
  <si>
    <t>Câmara Técnica de Integração de Procedimentos, Ações de Outorga e Ações Reguladoras - CTPOAR</t>
  </si>
  <si>
    <t>Câmara Técnica de Educação, Capacitação, Mobilização Social e Informação em Recursos Hídricos</t>
  </si>
  <si>
    <t>Câmara Técnica de Integração da Gestão das Bacias Hidrográficas e dos Sistemas Estuarinos e Zona Costeira - CTCOST</t>
  </si>
  <si>
    <t>Câmara Técnica de Gestão dos Recursos Hídricos Transfronteiriços – CTGRHT</t>
  </si>
  <si>
    <t>Câmara Técnica de Cobrança – CTCOB</t>
  </si>
  <si>
    <t>Câmara Técnica de Assuntos Legais e Institucionais (CTIL)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</si>
</sst>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Arial"/>
    </font>
    <font>
      <sz val="10"/>
      <name val="Arial"/>
    </font>
    <font>
      <sz val="10"/>
      <color rgb="FF000000"/>
      <name val="Arial"/>
      <family val="2"/>
    </font>
    <font>
      <b/>
      <sz val="10"/>
      <color rgb="FF000000"/>
      <name val="Arial"/>
      <family val="2"/>
    </font>
    <font>
      <sz val="10"/>
      <color rgb="FF92D050"/>
      <name val="Arial"/>
      <family val="2"/>
    </font>
    <font>
      <b/>
      <sz val="12"/>
      <color rgb="FF000000"/>
      <name val="Arial"/>
      <family val="2"/>
    </font>
    <font>
      <b/>
      <sz val="11"/>
      <color rgb="FF000000"/>
      <name val="Arial"/>
      <family val="2"/>
    </font>
    <font>
      <sz val="11"/>
      <color rgb="FF00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s>
  <cellStyleXfs count="1">
    <xf numFmtId="0" fontId="0" fillId="0" borderId="0"/>
  </cellStyleXfs>
  <cellXfs count="89">
    <xf numFmtId="0" fontId="0" fillId="0" borderId="0" xfId="0" applyFont="1" applyAlignment="1"/>
    <xf numFmtId="0" fontId="0" fillId="0" borderId="0" xfId="0" applyFont="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1" fontId="1" fillId="0" borderId="4" xfId="0" applyNumberFormat="1" applyFont="1" applyBorder="1" applyAlignment="1">
      <alignment horizontal="center" vertical="center"/>
    </xf>
    <xf numFmtId="1" fontId="1" fillId="0" borderId="24" xfId="0" applyNumberFormat="1" applyFont="1" applyBorder="1" applyAlignment="1">
      <alignment horizontal="center" vertical="center"/>
    </xf>
    <xf numFmtId="0" fontId="2" fillId="0" borderId="23" xfId="0" applyFont="1" applyBorder="1" applyAlignment="1">
      <alignment horizontal="left" vertical="center" wrapText="1"/>
    </xf>
    <xf numFmtId="0" fontId="0" fillId="2" borderId="29" xfId="0" applyFont="1" applyFill="1" applyBorder="1" applyAlignment="1">
      <alignment horizontal="center" vertical="center" wrapText="1"/>
    </xf>
    <xf numFmtId="0" fontId="3" fillId="0" borderId="6" xfId="0" applyFont="1" applyBorder="1" applyAlignment="1">
      <alignment horizontal="center" vertical="center" textRotation="90"/>
    </xf>
    <xf numFmtId="0" fontId="3" fillId="0" borderId="8" xfId="0" applyFont="1" applyBorder="1" applyAlignment="1">
      <alignment horizontal="center" vertical="center" textRotation="90"/>
    </xf>
    <xf numFmtId="1" fontId="1" fillId="0" borderId="31" xfId="0" applyNumberFormat="1" applyFont="1" applyBorder="1" applyAlignment="1">
      <alignment horizontal="center" vertical="center"/>
    </xf>
    <xf numFmtId="1" fontId="1" fillId="0" borderId="5" xfId="0" applyNumberFormat="1" applyFont="1" applyBorder="1" applyAlignment="1">
      <alignment horizontal="center" vertical="center"/>
    </xf>
    <xf numFmtId="1" fontId="1" fillId="0" borderId="32" xfId="0" applyNumberFormat="1" applyFont="1" applyBorder="1" applyAlignment="1">
      <alignment horizontal="center" vertical="center"/>
    </xf>
    <xf numFmtId="0" fontId="0" fillId="0" borderId="9" xfId="0" applyFont="1" applyBorder="1" applyAlignment="1"/>
    <xf numFmtId="1" fontId="1" fillId="0" borderId="10" xfId="0" applyNumberFormat="1" applyFont="1" applyBorder="1" applyAlignment="1">
      <alignment horizontal="center" vertical="center"/>
    </xf>
    <xf numFmtId="1" fontId="1" fillId="0" borderId="29" xfId="0" applyNumberFormat="1" applyFont="1" applyBorder="1" applyAlignment="1">
      <alignment horizontal="center" vertical="center"/>
    </xf>
    <xf numFmtId="0" fontId="3" fillId="0" borderId="20" xfId="0" applyFont="1" applyBorder="1" applyAlignment="1">
      <alignment horizontal="center" vertical="center" textRotation="90"/>
    </xf>
    <xf numFmtId="0" fontId="3" fillId="0" borderId="7" xfId="0" applyFont="1" applyBorder="1" applyAlignment="1">
      <alignment horizontal="center" vertical="center" textRotation="90"/>
    </xf>
    <xf numFmtId="0" fontId="3" fillId="0" borderId="21" xfId="0" applyFont="1" applyBorder="1" applyAlignment="1">
      <alignment horizontal="center" vertical="center" textRotation="90"/>
    </xf>
    <xf numFmtId="0" fontId="2" fillId="0" borderId="6" xfId="0" applyFont="1" applyBorder="1" applyAlignment="1">
      <alignment vertical="center" wrapText="1"/>
    </xf>
    <xf numFmtId="0" fontId="2" fillId="0" borderId="25" xfId="0" applyFont="1" applyBorder="1" applyAlignment="1">
      <alignment vertical="center" wrapText="1"/>
    </xf>
    <xf numFmtId="0" fontId="2" fillId="0" borderId="7" xfId="0" applyFont="1" applyBorder="1" applyAlignment="1">
      <alignment vertical="center" wrapText="1"/>
    </xf>
    <xf numFmtId="0" fontId="2" fillId="0" borderId="7" xfId="0" applyFont="1" applyBorder="1" applyAlignment="1">
      <alignment horizontal="left" vertical="center" wrapText="1"/>
    </xf>
    <xf numFmtId="0" fontId="2" fillId="0" borderId="8" xfId="0" applyFont="1" applyBorder="1" applyAlignment="1">
      <alignment vertical="center" wrapText="1"/>
    </xf>
    <xf numFmtId="0" fontId="2" fillId="0" borderId="22" xfId="0" applyFont="1" applyBorder="1" applyAlignment="1">
      <alignment horizontal="left" vertical="center" wrapText="1"/>
    </xf>
    <xf numFmtId="0" fontId="2" fillId="0" borderId="13" xfId="0" applyFont="1" applyBorder="1" applyAlignment="1">
      <alignment vertical="center" wrapText="1"/>
    </xf>
    <xf numFmtId="0" fontId="2" fillId="0" borderId="22" xfId="0" applyFont="1" applyFill="1" applyBorder="1" applyAlignment="1">
      <alignment horizontal="left" vertical="center" wrapText="1"/>
    </xf>
    <xf numFmtId="0" fontId="2" fillId="0" borderId="33" xfId="0" applyFont="1" applyBorder="1" applyAlignment="1">
      <alignment vertical="center" wrapText="1"/>
    </xf>
    <xf numFmtId="0" fontId="2" fillId="0" borderId="16" xfId="0" applyFont="1" applyBorder="1" applyAlignment="1">
      <alignment horizontal="left" vertical="center" wrapText="1"/>
    </xf>
    <xf numFmtId="0" fontId="2" fillId="0" borderId="21" xfId="0" applyFont="1" applyBorder="1" applyAlignment="1">
      <alignment horizontal="left" vertical="center" wrapText="1"/>
    </xf>
    <xf numFmtId="0" fontId="2" fillId="0" borderId="20" xfId="0" applyFont="1" applyBorder="1" applyAlignment="1">
      <alignment vertical="center" wrapText="1"/>
    </xf>
    <xf numFmtId="0" fontId="0" fillId="0" borderId="0" xfId="0" applyNumberFormat="1" applyFont="1" applyAlignment="1"/>
    <xf numFmtId="0" fontId="2" fillId="0" borderId="0" xfId="0" applyNumberFormat="1" applyFont="1" applyAlignment="1"/>
    <xf numFmtId="0" fontId="4" fillId="0" borderId="7" xfId="0" applyFont="1" applyBorder="1" applyAlignment="1">
      <alignment vertical="center" wrapText="1"/>
    </xf>
    <xf numFmtId="0" fontId="4" fillId="0" borderId="7" xfId="0" applyFont="1" applyFill="1" applyBorder="1" applyAlignment="1">
      <alignment vertical="center" wrapText="1"/>
    </xf>
    <xf numFmtId="0" fontId="2" fillId="0" borderId="0" xfId="0" applyFont="1" applyAlignment="1"/>
    <xf numFmtId="0" fontId="3" fillId="0" borderId="13" xfId="0" applyFont="1" applyBorder="1" applyAlignment="1">
      <alignment horizontal="center" vertical="center" textRotation="90"/>
    </xf>
    <xf numFmtId="0" fontId="3" fillId="0" borderId="25" xfId="0" applyFont="1" applyBorder="1" applyAlignment="1">
      <alignment horizontal="center" vertical="center" textRotation="90"/>
    </xf>
    <xf numFmtId="0" fontId="3" fillId="0" borderId="26" xfId="0" applyFont="1" applyBorder="1" applyAlignment="1">
      <alignment horizontal="center" vertical="center" textRotation="90"/>
    </xf>
    <xf numFmtId="0" fontId="3" fillId="2" borderId="30" xfId="0" applyFont="1" applyFill="1" applyBorder="1" applyAlignment="1">
      <alignment horizontal="center" vertical="center" wrapText="1"/>
    </xf>
    <xf numFmtId="0" fontId="2" fillId="0" borderId="26" xfId="0" applyFont="1" applyBorder="1" applyAlignment="1">
      <alignment horizontal="left" vertical="center" wrapText="1"/>
    </xf>
    <xf numFmtId="0" fontId="2" fillId="0" borderId="25" xfId="0" applyFont="1" applyBorder="1" applyAlignment="1">
      <alignment horizontal="left" vertical="center" wrapText="1"/>
    </xf>
    <xf numFmtId="0" fontId="2" fillId="0" borderId="27" xfId="0" applyFont="1" applyBorder="1" applyAlignment="1">
      <alignment horizontal="left" vertical="center" wrapText="1"/>
    </xf>
    <xf numFmtId="0" fontId="2" fillId="0" borderId="6"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22"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8" xfId="0" applyFont="1" applyBorder="1" applyAlignment="1">
      <alignment horizontal="justify" vertical="center" wrapText="1"/>
    </xf>
    <xf numFmtId="0" fontId="2" fillId="3" borderId="27" xfId="0" applyFont="1" applyFill="1" applyBorder="1" applyAlignment="1">
      <alignment horizontal="left" vertical="center" wrapText="1"/>
    </xf>
    <xf numFmtId="1" fontId="1" fillId="3" borderId="24" xfId="0" applyNumberFormat="1" applyFont="1" applyFill="1" applyBorder="1" applyAlignment="1">
      <alignment horizontal="center" vertical="center"/>
    </xf>
    <xf numFmtId="0" fontId="3" fillId="0" borderId="0" xfId="0" applyFont="1" applyAlignment="1"/>
    <xf numFmtId="0" fontId="3" fillId="2" borderId="1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8" xfId="0" applyFont="1" applyFill="1" applyBorder="1" applyAlignment="1">
      <alignment horizontal="center" vertical="center"/>
    </xf>
    <xf numFmtId="0" fontId="3" fillId="0" borderId="11" xfId="0" applyFont="1" applyBorder="1" applyAlignment="1">
      <alignment horizontal="center" vertical="center" textRotation="90"/>
    </xf>
    <xf numFmtId="0" fontId="3" fillId="0" borderId="12" xfId="0" applyFont="1" applyBorder="1" applyAlignment="1">
      <alignment horizontal="center" vertical="center" textRotation="90"/>
    </xf>
    <xf numFmtId="0" fontId="3" fillId="0" borderId="13" xfId="0" applyFont="1" applyBorder="1" applyAlignment="1">
      <alignment horizontal="center" vertical="center" textRotation="90"/>
    </xf>
    <xf numFmtId="0" fontId="3" fillId="0" borderId="26" xfId="0" applyFont="1" applyBorder="1" applyAlignment="1">
      <alignment horizontal="center" vertical="center" textRotation="90"/>
    </xf>
    <xf numFmtId="0" fontId="3" fillId="0" borderId="25" xfId="0" applyFont="1" applyBorder="1" applyAlignment="1">
      <alignment horizontal="center" vertical="center" textRotation="90"/>
    </xf>
    <xf numFmtId="0" fontId="5" fillId="0" borderId="1" xfId="0" applyFont="1" applyBorder="1" applyAlignment="1">
      <alignment horizontal="center" wrapText="1"/>
    </xf>
    <xf numFmtId="0" fontId="2" fillId="2" borderId="15" xfId="0" applyFont="1" applyFill="1" applyBorder="1" applyAlignment="1">
      <alignment horizontal="center" vertical="center" wrapText="1"/>
    </xf>
    <xf numFmtId="0" fontId="0" fillId="2" borderId="16"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7" xfId="0" applyFont="1" applyBorder="1" applyAlignment="1">
      <alignment horizontal="center"/>
    </xf>
    <xf numFmtId="0" fontId="0" fillId="0" borderId="18" xfId="0" applyFont="1" applyBorder="1" applyAlignment="1">
      <alignment horizontal="center"/>
    </xf>
    <xf numFmtId="0" fontId="0" fillId="2" borderId="14" xfId="0" applyFont="1" applyFill="1" applyBorder="1" applyAlignment="1">
      <alignment horizontal="center" vertical="center" wrapText="1"/>
    </xf>
    <xf numFmtId="0" fontId="5" fillId="0" borderId="17" xfId="0" applyFont="1" applyBorder="1" applyAlignment="1">
      <alignment horizontal="center" wrapText="1"/>
    </xf>
    <xf numFmtId="0" fontId="0" fillId="0" borderId="18" xfId="0" applyFont="1" applyBorder="1" applyAlignment="1">
      <alignment horizontal="center" wrapText="1"/>
    </xf>
    <xf numFmtId="0" fontId="0" fillId="0" borderId="30" xfId="0" applyFont="1" applyBorder="1" applyAlignment="1">
      <alignment horizontal="center" wrapText="1"/>
    </xf>
    <xf numFmtId="0" fontId="0" fillId="2" borderId="1" xfId="0" applyFont="1" applyFill="1" applyBorder="1" applyAlignment="1">
      <alignment horizontal="center" vertical="center" wrapText="1"/>
    </xf>
    <xf numFmtId="0" fontId="3" fillId="0" borderId="17" xfId="0" applyFont="1" applyBorder="1" applyAlignment="1">
      <alignment horizontal="center"/>
    </xf>
    <xf numFmtId="0" fontId="3" fillId="0" borderId="18" xfId="0" applyFont="1" applyBorder="1" applyAlignment="1">
      <alignment horizont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30" xfId="0" applyFont="1" applyBorder="1" applyAlignment="1">
      <alignment horizontal="center" vertical="center"/>
    </xf>
    <xf numFmtId="0" fontId="2" fillId="2" borderId="1" xfId="0" applyFont="1" applyFill="1" applyBorder="1" applyAlignment="1">
      <alignment horizontal="center" vertical="center"/>
    </xf>
    <xf numFmtId="0" fontId="0" fillId="2" borderId="1" xfId="0" applyFont="1" applyFill="1" applyBorder="1" applyAlignment="1">
      <alignment horizontal="center" vertical="center"/>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30" xfId="0" applyFont="1" applyBorder="1" applyAlignment="1">
      <alignment horizontal="center" wrapText="1"/>
    </xf>
    <xf numFmtId="0" fontId="3" fillId="0" borderId="1" xfId="0" applyFont="1" applyBorder="1" applyAlignment="1">
      <alignment horizontal="center"/>
    </xf>
    <xf numFmtId="0" fontId="3" fillId="0" borderId="1" xfId="0" applyFont="1" applyBorder="1" applyAlignment="1">
      <alignment horizontal="center" vertical="justify"/>
    </xf>
    <xf numFmtId="0" fontId="2" fillId="2" borderId="19"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0" fillId="0" borderId="17"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sz="1400"/>
              <a:t>Número de Temas (pendentes + novos) por Câmara Técnica</a:t>
            </a:r>
          </a:p>
        </c:rich>
      </c:tx>
      <c:layout>
        <c:manualLayout>
          <c:xMode val="edge"/>
          <c:yMode val="edge"/>
          <c:x val="0.15455582158813219"/>
          <c:y val="1.0869568318375076E-2"/>
        </c:manualLayout>
      </c:layout>
      <c:overlay val="0"/>
      <c:spPr>
        <a:gradFill>
          <a:gsLst>
            <a:gs pos="0">
              <a:schemeClr val="accent1">
                <a:tint val="66000"/>
                <a:satMod val="160000"/>
              </a:schemeClr>
            </a:gs>
            <a:gs pos="63000">
              <a:schemeClr val="accent1">
                <a:tint val="44500"/>
                <a:satMod val="160000"/>
              </a:schemeClr>
            </a:gs>
            <a:gs pos="100000">
              <a:schemeClr val="accent1">
                <a:tint val="23500"/>
                <a:satMod val="160000"/>
              </a:schemeClr>
            </a:gs>
          </a:gsLst>
          <a:lin ang="5400000" scaled="0"/>
        </a:gradFill>
      </c:spPr>
    </c:title>
    <c:autoTitleDeleted val="0"/>
    <c:plotArea>
      <c:layout/>
      <c:barChart>
        <c:barDir val="col"/>
        <c:grouping val="clustered"/>
        <c:varyColors val="0"/>
        <c:ser>
          <c:idx val="0"/>
          <c:order val="0"/>
          <c:tx>
            <c:strRef>
              <c:f>Gráfico!$D$3</c:f>
              <c:strCache>
                <c:ptCount val="1"/>
                <c:pt idx="0">
                  <c:v>Temas (pendentes + novos)</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Gráfico!$C$4:$C$13</c:f>
              <c:strCache>
                <c:ptCount val="10"/>
                <c:pt idx="0">
                  <c:v>CTPOAR</c:v>
                </c:pt>
                <c:pt idx="1">
                  <c:v>CTPNRH</c:v>
                </c:pt>
                <c:pt idx="2">
                  <c:v>CTIL</c:v>
                </c:pt>
                <c:pt idx="3">
                  <c:v>CTCT</c:v>
                </c:pt>
                <c:pt idx="4">
                  <c:v>CTEM</c:v>
                </c:pt>
                <c:pt idx="5">
                  <c:v>CTCOB</c:v>
                </c:pt>
                <c:pt idx="6">
                  <c:v>CTAP</c:v>
                </c:pt>
                <c:pt idx="7">
                  <c:v>CTCOST</c:v>
                </c:pt>
                <c:pt idx="8">
                  <c:v>CTGRHT</c:v>
                </c:pt>
                <c:pt idx="9">
                  <c:v>CTAS</c:v>
                </c:pt>
              </c:strCache>
            </c:strRef>
          </c:cat>
          <c:val>
            <c:numRef>
              <c:f>Gráfico!$D$4:$D$13</c:f>
              <c:numCache>
                <c:formatCode>General</c:formatCode>
                <c:ptCount val="10"/>
                <c:pt idx="0">
                  <c:v>17</c:v>
                </c:pt>
                <c:pt idx="1">
                  <c:v>16</c:v>
                </c:pt>
                <c:pt idx="2">
                  <c:v>15</c:v>
                </c:pt>
                <c:pt idx="3">
                  <c:v>11</c:v>
                </c:pt>
                <c:pt idx="4">
                  <c:v>8</c:v>
                </c:pt>
                <c:pt idx="5">
                  <c:v>7</c:v>
                </c:pt>
                <c:pt idx="6">
                  <c:v>6</c:v>
                </c:pt>
                <c:pt idx="7">
                  <c:v>6</c:v>
                </c:pt>
                <c:pt idx="8">
                  <c:v>4</c:v>
                </c:pt>
                <c:pt idx="9">
                  <c:v>3</c:v>
                </c:pt>
              </c:numCache>
            </c:numRef>
          </c:val>
          <c:extLst>
            <c:ext xmlns:c16="http://schemas.microsoft.com/office/drawing/2014/chart" uri="{C3380CC4-5D6E-409C-BE32-E72D297353CC}">
              <c16:uniqueId val="{00000000-BB73-4443-BBE0-66D8DF398BAC}"/>
            </c:ext>
          </c:extLst>
        </c:ser>
        <c:dLbls>
          <c:dLblPos val="outEnd"/>
          <c:showLegendKey val="0"/>
          <c:showVal val="1"/>
          <c:showCatName val="0"/>
          <c:showSerName val="0"/>
          <c:showPercent val="0"/>
          <c:showBubbleSize val="0"/>
        </c:dLbls>
        <c:gapWidth val="150"/>
        <c:overlap val="-25"/>
        <c:axId val="314967368"/>
        <c:axId val="314874944"/>
      </c:barChart>
      <c:catAx>
        <c:axId val="314967368"/>
        <c:scaling>
          <c:orientation val="minMax"/>
        </c:scaling>
        <c:delete val="0"/>
        <c:axPos val="b"/>
        <c:title>
          <c:tx>
            <c:rich>
              <a:bodyPr/>
              <a:lstStyle/>
              <a:p>
                <a:pPr>
                  <a:defRPr/>
                </a:pPr>
                <a:r>
                  <a:rPr lang="en-US" sz="1200"/>
                  <a:t>Câmaras</a:t>
                </a:r>
                <a:r>
                  <a:rPr lang="en-US" sz="1200" baseline="0"/>
                  <a:t> Técnicas</a:t>
                </a:r>
                <a:endParaRPr lang="en-US" sz="1200"/>
              </a:p>
            </c:rich>
          </c:tx>
          <c:layout>
            <c:manualLayout>
              <c:xMode val="edge"/>
              <c:yMode val="edge"/>
              <c:x val="0.44235710348118712"/>
              <c:y val="0.91230055697265688"/>
            </c:manualLayout>
          </c:layout>
          <c:overlay val="0"/>
        </c:title>
        <c:numFmt formatCode="General" sourceLinked="0"/>
        <c:majorTickMark val="out"/>
        <c:minorTickMark val="none"/>
        <c:tickLblPos val="nextTo"/>
        <c:crossAx val="314874944"/>
        <c:crosses val="autoZero"/>
        <c:auto val="1"/>
        <c:lblAlgn val="ctr"/>
        <c:lblOffset val="100"/>
        <c:noMultiLvlLbl val="0"/>
      </c:catAx>
      <c:valAx>
        <c:axId val="314874944"/>
        <c:scaling>
          <c:logBase val="10"/>
          <c:orientation val="minMax"/>
        </c:scaling>
        <c:delete val="0"/>
        <c:axPos val="l"/>
        <c:numFmt formatCode="General" sourceLinked="1"/>
        <c:majorTickMark val="none"/>
        <c:minorTickMark val="none"/>
        <c:tickLblPos val="nextTo"/>
        <c:crossAx val="314967368"/>
        <c:crosses val="autoZero"/>
        <c:crossBetween val="between"/>
      </c:val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590550</xdr:colOff>
      <xdr:row>14</xdr:row>
      <xdr:rowOff>47625</xdr:rowOff>
    </xdr:from>
    <xdr:to>
      <xdr:col>7</xdr:col>
      <xdr:colOff>590550</xdr:colOff>
      <xdr:row>35</xdr:row>
      <xdr:rowOff>152399</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F5" sqref="F5"/>
    </sheetView>
  </sheetViews>
  <sheetFormatPr defaultRowHeight="12.75" x14ac:dyDescent="0.2"/>
  <cols>
    <col min="1" max="2" width="5.7109375" customWidth="1"/>
    <col min="3" max="3" width="72.28515625" customWidth="1"/>
    <col min="4" max="4" width="17.85546875" style="1" customWidth="1"/>
    <col min="5" max="6" width="17.85546875" customWidth="1"/>
  </cols>
  <sheetData>
    <row r="1" spans="1:4" ht="19.5" customHeight="1" x14ac:dyDescent="0.25">
      <c r="A1" s="60" t="s">
        <v>151</v>
      </c>
      <c r="B1" s="60"/>
      <c r="C1" s="60"/>
      <c r="D1" s="60"/>
    </row>
    <row r="2" spans="1:4" x14ac:dyDescent="0.2">
      <c r="A2" s="52" t="s">
        <v>1</v>
      </c>
      <c r="B2" s="53"/>
      <c r="C2" s="54"/>
      <c r="D2" s="61" t="s">
        <v>154</v>
      </c>
    </row>
    <row r="3" spans="1:4" ht="13.5" customHeight="1" thickBot="1" x14ac:dyDescent="0.25">
      <c r="A3" s="52"/>
      <c r="B3" s="53"/>
      <c r="C3" s="54"/>
      <c r="D3" s="62"/>
    </row>
    <row r="4" spans="1:4" ht="65.25" customHeight="1" x14ac:dyDescent="0.2">
      <c r="A4" s="55" t="s">
        <v>143</v>
      </c>
      <c r="B4" s="8" t="s">
        <v>13</v>
      </c>
      <c r="C4" s="19" t="s">
        <v>17</v>
      </c>
      <c r="D4" s="13"/>
    </row>
    <row r="5" spans="1:4" ht="38.25" x14ac:dyDescent="0.2">
      <c r="A5" s="56"/>
      <c r="B5" s="58" t="s">
        <v>14</v>
      </c>
      <c r="C5" s="20" t="s">
        <v>18</v>
      </c>
      <c r="D5" s="10">
        <v>92.307692307692321</v>
      </c>
    </row>
    <row r="6" spans="1:4" ht="38.25" x14ac:dyDescent="0.2">
      <c r="A6" s="56"/>
      <c r="B6" s="56"/>
      <c r="C6" s="21" t="s">
        <v>19</v>
      </c>
      <c r="D6" s="11">
        <v>76.923076923076934</v>
      </c>
    </row>
    <row r="7" spans="1:4" ht="25.5" x14ac:dyDescent="0.2">
      <c r="A7" s="56"/>
      <c r="B7" s="56"/>
      <c r="C7" s="21" t="s">
        <v>20</v>
      </c>
      <c r="D7" s="11">
        <v>76.92307692307692</v>
      </c>
    </row>
    <row r="8" spans="1:4" x14ac:dyDescent="0.2">
      <c r="A8" s="56"/>
      <c r="B8" s="56"/>
      <c r="C8" s="21" t="s">
        <v>21</v>
      </c>
      <c r="D8" s="11">
        <v>69.230769230769241</v>
      </c>
    </row>
    <row r="9" spans="1:4" ht="25.5" x14ac:dyDescent="0.2">
      <c r="A9" s="56"/>
      <c r="B9" s="59"/>
      <c r="C9" s="21" t="s">
        <v>22</v>
      </c>
      <c r="D9" s="11">
        <v>69.230769230769226</v>
      </c>
    </row>
    <row r="10" spans="1:4" ht="89.25" x14ac:dyDescent="0.2">
      <c r="A10" s="56"/>
      <c r="B10" s="58" t="s">
        <v>15</v>
      </c>
      <c r="C10" s="41" t="s">
        <v>23</v>
      </c>
      <c r="D10" s="10">
        <v>58.333333333333329</v>
      </c>
    </row>
    <row r="11" spans="1:4" ht="114.75" x14ac:dyDescent="0.2">
      <c r="A11" s="56"/>
      <c r="B11" s="56"/>
      <c r="C11" s="49" t="s">
        <v>148</v>
      </c>
      <c r="D11" s="50">
        <v>53.846153846153847</v>
      </c>
    </row>
    <row r="12" spans="1:4" ht="114.75" x14ac:dyDescent="0.2">
      <c r="A12" s="56"/>
      <c r="B12" s="56"/>
      <c r="C12" s="22" t="s">
        <v>24</v>
      </c>
      <c r="D12" s="11">
        <v>53.846153846153854</v>
      </c>
    </row>
    <row r="13" spans="1:4" ht="140.25" x14ac:dyDescent="0.2">
      <c r="A13" s="56"/>
      <c r="B13" s="59"/>
      <c r="C13" s="40" t="s">
        <v>25</v>
      </c>
      <c r="D13" s="12">
        <v>53.846153846153847</v>
      </c>
    </row>
    <row r="14" spans="1:4" ht="38.25" x14ac:dyDescent="0.2">
      <c r="A14" s="56"/>
      <c r="B14" s="38" t="s">
        <v>14</v>
      </c>
      <c r="C14" s="21" t="s">
        <v>26</v>
      </c>
      <c r="D14" s="11">
        <v>46.153846153846153</v>
      </c>
    </row>
    <row r="15" spans="1:4" ht="51" x14ac:dyDescent="0.2">
      <c r="A15" s="56"/>
      <c r="B15" s="38" t="s">
        <v>15</v>
      </c>
      <c r="C15" s="22" t="s">
        <v>27</v>
      </c>
      <c r="D15" s="11">
        <v>36.363636363636367</v>
      </c>
    </row>
    <row r="16" spans="1:4" ht="39" thickBot="1" x14ac:dyDescent="0.25">
      <c r="A16" s="57"/>
      <c r="B16" s="9" t="s">
        <v>14</v>
      </c>
      <c r="C16" s="23" t="s">
        <v>28</v>
      </c>
      <c r="D16" s="14">
        <v>15.384615384615385</v>
      </c>
    </row>
  </sheetData>
  <mergeCells count="6">
    <mergeCell ref="A2:C3"/>
    <mergeCell ref="A4:A16"/>
    <mergeCell ref="B5:B9"/>
    <mergeCell ref="B10:B13"/>
    <mergeCell ref="A1:D1"/>
    <mergeCell ref="D2:D3"/>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opLeftCell="A22" workbookViewId="0">
      <selection activeCell="D7" sqref="D7"/>
    </sheetView>
  </sheetViews>
  <sheetFormatPr defaultRowHeight="12.75" x14ac:dyDescent="0.2"/>
  <cols>
    <col min="1" max="2" width="5.7109375" customWidth="1"/>
    <col min="3" max="3" width="65.140625" customWidth="1"/>
    <col min="4" max="4" width="19.7109375" style="1" customWidth="1"/>
  </cols>
  <sheetData>
    <row r="1" spans="1:4" ht="13.5" thickBot="1" x14ac:dyDescent="0.25">
      <c r="A1" s="74" t="s">
        <v>160</v>
      </c>
      <c r="B1" s="75"/>
      <c r="C1" s="75"/>
      <c r="D1" s="75"/>
    </row>
    <row r="2" spans="1:4" ht="13.5" thickBot="1" x14ac:dyDescent="0.25">
      <c r="A2" s="52" t="s">
        <v>1</v>
      </c>
      <c r="B2" s="53"/>
      <c r="C2" s="54"/>
      <c r="D2" s="7" t="s">
        <v>0</v>
      </c>
    </row>
    <row r="3" spans="1:4" ht="13.5" thickBot="1" x14ac:dyDescent="0.25">
      <c r="A3" s="52"/>
      <c r="B3" s="53"/>
      <c r="C3" s="54"/>
      <c r="D3" s="39"/>
    </row>
    <row r="4" spans="1:4" ht="25.5" x14ac:dyDescent="0.2">
      <c r="A4" s="55" t="s">
        <v>146</v>
      </c>
      <c r="B4" s="55" t="s">
        <v>13</v>
      </c>
      <c r="C4" s="21" t="s">
        <v>122</v>
      </c>
      <c r="D4" s="2"/>
    </row>
    <row r="5" spans="1:4" ht="38.25" x14ac:dyDescent="0.2">
      <c r="A5" s="56"/>
      <c r="B5" s="56"/>
      <c r="C5" s="21" t="s">
        <v>123</v>
      </c>
      <c r="D5" s="5"/>
    </row>
    <row r="6" spans="1:4" ht="38.25" x14ac:dyDescent="0.2">
      <c r="A6" s="56"/>
      <c r="B6" s="56"/>
      <c r="C6" s="21" t="s">
        <v>124</v>
      </c>
      <c r="D6" s="5"/>
    </row>
    <row r="7" spans="1:4" ht="25.5" x14ac:dyDescent="0.2">
      <c r="A7" s="56"/>
      <c r="B7" s="56"/>
      <c r="C7" s="21" t="s">
        <v>125</v>
      </c>
      <c r="D7" s="5"/>
    </row>
    <row r="8" spans="1:4" ht="16.5" customHeight="1" x14ac:dyDescent="0.2">
      <c r="A8" s="56"/>
      <c r="B8" s="56"/>
      <c r="C8" s="34" t="s">
        <v>126</v>
      </c>
      <c r="D8" s="5"/>
    </row>
    <row r="9" spans="1:4" ht="38.25" x14ac:dyDescent="0.2">
      <c r="A9" s="56"/>
      <c r="B9" s="56"/>
      <c r="C9" s="21" t="s">
        <v>127</v>
      </c>
      <c r="D9" s="5"/>
    </row>
    <row r="10" spans="1:4" ht="15.75" customHeight="1" x14ac:dyDescent="0.2">
      <c r="A10" s="56"/>
      <c r="B10" s="56"/>
      <c r="C10" s="21" t="s">
        <v>128</v>
      </c>
      <c r="D10" s="5"/>
    </row>
    <row r="11" spans="1:4" ht="30" customHeight="1" x14ac:dyDescent="0.2">
      <c r="A11" s="56"/>
      <c r="B11" s="56"/>
      <c r="C11" s="33" t="s">
        <v>129</v>
      </c>
      <c r="D11" s="5"/>
    </row>
    <row r="12" spans="1:4" ht="20.25" customHeight="1" x14ac:dyDescent="0.2">
      <c r="A12" s="56"/>
      <c r="B12" s="56"/>
      <c r="C12" s="21" t="s">
        <v>130</v>
      </c>
      <c r="D12" s="5"/>
    </row>
    <row r="13" spans="1:4" ht="25.5" x14ac:dyDescent="0.2">
      <c r="A13" s="56"/>
      <c r="B13" s="56"/>
      <c r="C13" s="21" t="s">
        <v>131</v>
      </c>
      <c r="D13" s="5"/>
    </row>
    <row r="14" spans="1:4" ht="25.5" x14ac:dyDescent="0.2">
      <c r="A14" s="56"/>
      <c r="B14" s="59"/>
      <c r="C14" s="21" t="s">
        <v>132</v>
      </c>
      <c r="D14" s="5"/>
    </row>
    <row r="15" spans="1:4" ht="25.5" x14ac:dyDescent="0.2">
      <c r="A15" s="56"/>
      <c r="B15" s="56" t="s">
        <v>15</v>
      </c>
      <c r="C15" s="42" t="s">
        <v>133</v>
      </c>
      <c r="D15" s="5">
        <v>75</v>
      </c>
    </row>
    <row r="16" spans="1:4" ht="153" x14ac:dyDescent="0.2">
      <c r="A16" s="56"/>
      <c r="B16" s="56"/>
      <c r="C16" s="24" t="s">
        <v>134</v>
      </c>
      <c r="D16" s="3">
        <v>66.666666666666671</v>
      </c>
    </row>
    <row r="17" spans="1:4" ht="165.75" x14ac:dyDescent="0.2">
      <c r="A17" s="56"/>
      <c r="B17" s="56"/>
      <c r="C17" s="24" t="s">
        <v>135</v>
      </c>
      <c r="D17" s="3">
        <v>46.153846153846153</v>
      </c>
    </row>
    <row r="18" spans="1:4" ht="51" x14ac:dyDescent="0.2">
      <c r="A18" s="56"/>
      <c r="B18" s="56"/>
      <c r="C18" s="24" t="s">
        <v>136</v>
      </c>
      <c r="D18" s="3">
        <v>38.461538461538467</v>
      </c>
    </row>
    <row r="19" spans="1:4" ht="39" thickBot="1" x14ac:dyDescent="0.25">
      <c r="A19" s="56"/>
      <c r="B19" s="56"/>
      <c r="C19" s="6" t="s">
        <v>141</v>
      </c>
      <c r="D19" s="4">
        <v>23.076923076923077</v>
      </c>
    </row>
    <row r="20" spans="1:4" ht="26.25" thickBot="1" x14ac:dyDescent="0.25">
      <c r="A20" s="57"/>
      <c r="B20" s="57"/>
      <c r="C20" s="6" t="s">
        <v>138</v>
      </c>
      <c r="D20" s="4">
        <v>23.076923076923077</v>
      </c>
    </row>
  </sheetData>
  <mergeCells count="5">
    <mergeCell ref="A4:A20"/>
    <mergeCell ref="B4:B14"/>
    <mergeCell ref="B15:B20"/>
    <mergeCell ref="A1:D1"/>
    <mergeCell ref="A2:C3"/>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E2" sqref="E1:E1048576"/>
    </sheetView>
  </sheetViews>
  <sheetFormatPr defaultRowHeight="12.75" x14ac:dyDescent="0.2"/>
  <cols>
    <col min="1" max="2" width="5.7109375" customWidth="1"/>
    <col min="3" max="3" width="65.140625" customWidth="1"/>
    <col min="4" max="4" width="19.7109375" style="1" customWidth="1"/>
  </cols>
  <sheetData>
    <row r="1" spans="1:4" ht="13.5" thickBot="1" x14ac:dyDescent="0.25">
      <c r="A1" s="88"/>
      <c r="B1" s="68"/>
      <c r="C1" s="68"/>
      <c r="D1" s="68"/>
    </row>
    <row r="2" spans="1:4" ht="13.5" thickBot="1" x14ac:dyDescent="0.25">
      <c r="A2" s="52" t="s">
        <v>1</v>
      </c>
      <c r="B2" s="53"/>
      <c r="C2" s="54"/>
      <c r="D2" s="7" t="s">
        <v>0</v>
      </c>
    </row>
    <row r="3" spans="1:4" ht="13.5" thickBot="1" x14ac:dyDescent="0.25">
      <c r="A3" s="52"/>
      <c r="B3" s="53"/>
      <c r="C3" s="54"/>
      <c r="D3" s="39"/>
    </row>
    <row r="4" spans="1:4" ht="25.5" x14ac:dyDescent="0.2">
      <c r="A4" s="55" t="s">
        <v>12</v>
      </c>
      <c r="B4" s="55" t="s">
        <v>15</v>
      </c>
      <c r="C4" s="29" t="s">
        <v>139</v>
      </c>
      <c r="D4" s="2">
        <v>46.153846153846153</v>
      </c>
    </row>
    <row r="5" spans="1:4" ht="41.25" customHeight="1" x14ac:dyDescent="0.2">
      <c r="A5" s="56"/>
      <c r="B5" s="56"/>
      <c r="C5" s="24" t="s">
        <v>140</v>
      </c>
      <c r="D5" s="3">
        <v>41.666666666666657</v>
      </c>
    </row>
    <row r="6" spans="1:4" ht="19.5" customHeight="1" thickBot="1" x14ac:dyDescent="0.25">
      <c r="A6" s="57"/>
      <c r="B6" s="57"/>
      <c r="C6" s="24" t="s">
        <v>137</v>
      </c>
      <c r="D6" s="3">
        <v>38.461538461538467</v>
      </c>
    </row>
  </sheetData>
  <mergeCells count="4">
    <mergeCell ref="A4:A6"/>
    <mergeCell ref="B4:B6"/>
    <mergeCell ref="A1:D1"/>
    <mergeCell ref="A2:C3"/>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14"/>
  <sheetViews>
    <sheetView workbookViewId="0">
      <selection activeCell="L34" sqref="L34"/>
    </sheetView>
  </sheetViews>
  <sheetFormatPr defaultRowHeight="12.75" x14ac:dyDescent="0.2"/>
  <cols>
    <col min="3" max="3" width="15.42578125" customWidth="1"/>
    <col min="4" max="4" width="30" customWidth="1"/>
  </cols>
  <sheetData>
    <row r="3" spans="3:6" x14ac:dyDescent="0.2">
      <c r="C3" s="35" t="s">
        <v>142</v>
      </c>
      <c r="D3" s="35" t="s">
        <v>149</v>
      </c>
    </row>
    <row r="4" spans="3:6" x14ac:dyDescent="0.2">
      <c r="C4" s="32" t="s">
        <v>5</v>
      </c>
      <c r="D4" s="31">
        <v>17</v>
      </c>
    </row>
    <row r="5" spans="3:6" x14ac:dyDescent="0.2">
      <c r="C5" s="32" t="s">
        <v>4</v>
      </c>
      <c r="D5" s="31">
        <f>53-37</f>
        <v>16</v>
      </c>
    </row>
    <row r="6" spans="3:6" x14ac:dyDescent="0.2">
      <c r="C6" s="32" t="s">
        <v>3</v>
      </c>
      <c r="D6" s="31">
        <v>15</v>
      </c>
    </row>
    <row r="7" spans="3:6" x14ac:dyDescent="0.2">
      <c r="C7" s="32" t="s">
        <v>2</v>
      </c>
      <c r="D7" s="31">
        <v>11</v>
      </c>
    </row>
    <row r="8" spans="3:6" x14ac:dyDescent="0.2">
      <c r="C8" s="32" t="s">
        <v>7</v>
      </c>
      <c r="D8" s="31">
        <f>92-84</f>
        <v>8</v>
      </c>
    </row>
    <row r="9" spans="3:6" x14ac:dyDescent="0.2">
      <c r="C9" s="32" t="s">
        <v>16</v>
      </c>
      <c r="D9">
        <v>7</v>
      </c>
    </row>
    <row r="10" spans="3:6" x14ac:dyDescent="0.2">
      <c r="C10" s="32" t="s">
        <v>6</v>
      </c>
      <c r="D10" s="31">
        <f>83-77</f>
        <v>6</v>
      </c>
    </row>
    <row r="11" spans="3:6" x14ac:dyDescent="0.2">
      <c r="C11" s="32" t="s">
        <v>11</v>
      </c>
      <c r="D11" s="31">
        <v>6</v>
      </c>
    </row>
    <row r="12" spans="3:6" x14ac:dyDescent="0.2">
      <c r="C12" s="32" t="s">
        <v>10</v>
      </c>
      <c r="D12" s="31">
        <v>4</v>
      </c>
    </row>
    <row r="13" spans="3:6" x14ac:dyDescent="0.2">
      <c r="C13" s="32" t="s">
        <v>9</v>
      </c>
      <c r="D13" s="31">
        <v>3</v>
      </c>
    </row>
    <row r="14" spans="3:6" x14ac:dyDescent="0.2">
      <c r="F14" s="35"/>
    </row>
  </sheetData>
  <sortState ref="C4:D13">
    <sortCondition descending="1" ref="D4"/>
  </sortState>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opLeftCell="F17" workbookViewId="0">
      <selection activeCell="N20" sqref="N17:X20"/>
    </sheetView>
  </sheetViews>
  <sheetFormatPr defaultRowHeight="12.75" x14ac:dyDescent="0.2"/>
  <cols>
    <col min="1" max="2" width="5.7109375" customWidth="1"/>
    <col min="3" max="3" width="65.140625" customWidth="1"/>
    <col min="4" max="4" width="19.7109375" style="1" customWidth="1"/>
  </cols>
  <sheetData>
    <row r="1" spans="1:4" ht="32.25" customHeight="1" x14ac:dyDescent="0.2">
      <c r="A1" s="63" t="s">
        <v>161</v>
      </c>
      <c r="B1" s="64"/>
      <c r="C1" s="64"/>
      <c r="D1" s="64"/>
    </row>
    <row r="2" spans="1:4" x14ac:dyDescent="0.2">
      <c r="A2" s="65" t="s">
        <v>1</v>
      </c>
      <c r="B2" s="65"/>
      <c r="C2" s="65"/>
      <c r="D2" s="66" t="s">
        <v>155</v>
      </c>
    </row>
    <row r="3" spans="1:4" x14ac:dyDescent="0.2">
      <c r="A3" s="65"/>
      <c r="B3" s="65"/>
      <c r="C3" s="65"/>
      <c r="D3" s="66"/>
    </row>
    <row r="4" spans="1:4" ht="80.25" customHeight="1" x14ac:dyDescent="0.2">
      <c r="A4" s="56" t="s">
        <v>147</v>
      </c>
      <c r="B4" s="37" t="s">
        <v>13</v>
      </c>
      <c r="C4" s="20" t="s">
        <v>29</v>
      </c>
      <c r="D4" s="10"/>
    </row>
    <row r="5" spans="1:4" ht="18" customHeight="1" x14ac:dyDescent="0.2">
      <c r="A5" s="56"/>
      <c r="B5" s="58" t="s">
        <v>14</v>
      </c>
      <c r="C5" s="20" t="s">
        <v>30</v>
      </c>
      <c r="D5" s="5">
        <v>92.307692307692321</v>
      </c>
    </row>
    <row r="6" spans="1:4" ht="25.5" x14ac:dyDescent="0.2">
      <c r="A6" s="56"/>
      <c r="B6" s="56"/>
      <c r="C6" s="21" t="s">
        <v>31</v>
      </c>
      <c r="D6" s="3">
        <v>84.615384615384613</v>
      </c>
    </row>
    <row r="7" spans="1:4" ht="25.5" x14ac:dyDescent="0.2">
      <c r="A7" s="56"/>
      <c r="B7" s="56"/>
      <c r="C7" s="21" t="s">
        <v>32</v>
      </c>
      <c r="D7" s="3">
        <v>76.92307692307692</v>
      </c>
    </row>
    <row r="8" spans="1:4" ht="38.25" x14ac:dyDescent="0.2">
      <c r="A8" s="56"/>
      <c r="B8" s="56"/>
      <c r="C8" s="21" t="s">
        <v>33</v>
      </c>
      <c r="D8" s="3">
        <v>76.92307692307692</v>
      </c>
    </row>
    <row r="9" spans="1:4" ht="76.5" x14ac:dyDescent="0.2">
      <c r="A9" s="56"/>
      <c r="B9" s="56"/>
      <c r="C9" s="21" t="s">
        <v>34</v>
      </c>
      <c r="D9" s="3">
        <v>69.230769230769226</v>
      </c>
    </row>
    <row r="10" spans="1:4" ht="51" x14ac:dyDescent="0.2">
      <c r="A10" s="56"/>
      <c r="B10" s="56"/>
      <c r="C10" s="21" t="s">
        <v>35</v>
      </c>
      <c r="D10" s="3">
        <v>69.230769230769226</v>
      </c>
    </row>
    <row r="11" spans="1:4" x14ac:dyDescent="0.2">
      <c r="A11" s="56"/>
      <c r="B11" s="59"/>
      <c r="C11" s="21" t="s">
        <v>36</v>
      </c>
      <c r="D11" s="3">
        <v>53.846153846153854</v>
      </c>
    </row>
    <row r="12" spans="1:4" ht="51" x14ac:dyDescent="0.2">
      <c r="A12" s="56"/>
      <c r="B12" s="37"/>
      <c r="C12" s="42" t="s">
        <v>37</v>
      </c>
      <c r="D12" s="5">
        <v>53.846153846153854</v>
      </c>
    </row>
    <row r="13" spans="1:4" ht="38.25" x14ac:dyDescent="0.2">
      <c r="A13" s="56"/>
      <c r="B13" s="56" t="s">
        <v>14</v>
      </c>
      <c r="C13" s="21" t="s">
        <v>38</v>
      </c>
      <c r="D13" s="3">
        <v>49.999999999999993</v>
      </c>
    </row>
    <row r="14" spans="1:4" ht="20.25" customHeight="1" x14ac:dyDescent="0.2">
      <c r="A14" s="56"/>
      <c r="B14" s="59"/>
      <c r="C14" s="21" t="s">
        <v>39</v>
      </c>
      <c r="D14" s="3">
        <v>46.153846153846153</v>
      </c>
    </row>
    <row r="15" spans="1:4" ht="38.25" x14ac:dyDescent="0.2">
      <c r="A15" s="56"/>
      <c r="B15" s="56" t="s">
        <v>15</v>
      </c>
      <c r="C15" s="24" t="s">
        <v>40</v>
      </c>
      <c r="D15" s="3">
        <v>45.454545454545453</v>
      </c>
    </row>
    <row r="16" spans="1:4" ht="178.5" x14ac:dyDescent="0.2">
      <c r="A16" s="56"/>
      <c r="B16" s="56"/>
      <c r="C16" s="46" t="s">
        <v>41</v>
      </c>
      <c r="D16" s="3">
        <v>38.46153846153846</v>
      </c>
    </row>
    <row r="17" spans="1:4" ht="76.5" x14ac:dyDescent="0.2">
      <c r="A17" s="56"/>
      <c r="B17" s="56"/>
      <c r="C17" s="24" t="s">
        <v>42</v>
      </c>
      <c r="D17" s="3">
        <v>38.46153846153846</v>
      </c>
    </row>
    <row r="18" spans="1:4" ht="38.25" x14ac:dyDescent="0.2">
      <c r="A18" s="56"/>
      <c r="B18" s="56"/>
      <c r="C18" s="24" t="s">
        <v>43</v>
      </c>
      <c r="D18" s="3">
        <v>33.333333333333329</v>
      </c>
    </row>
    <row r="19" spans="1:4" ht="153" x14ac:dyDescent="0.2">
      <c r="A19" s="56"/>
      <c r="B19" s="59"/>
      <c r="C19" s="24" t="s">
        <v>44</v>
      </c>
      <c r="D19" s="3">
        <v>30.76923076923077</v>
      </c>
    </row>
    <row r="20" spans="1:4" ht="39" thickBot="1" x14ac:dyDescent="0.25">
      <c r="A20" s="57"/>
      <c r="B20" s="36" t="s">
        <v>14</v>
      </c>
      <c r="C20" s="25" t="s">
        <v>45</v>
      </c>
      <c r="D20" s="15">
        <v>30.76923076923077</v>
      </c>
    </row>
  </sheetData>
  <mergeCells count="7">
    <mergeCell ref="A4:A20"/>
    <mergeCell ref="B5:B11"/>
    <mergeCell ref="B13:B14"/>
    <mergeCell ref="B15:B19"/>
    <mergeCell ref="A1:D1"/>
    <mergeCell ref="A2:C3"/>
    <mergeCell ref="D2:D3"/>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workbookViewId="0">
      <selection sqref="A1:D1"/>
    </sheetView>
  </sheetViews>
  <sheetFormatPr defaultRowHeight="12.75" x14ac:dyDescent="0.2"/>
  <cols>
    <col min="1" max="2" width="5.7109375" customWidth="1"/>
    <col min="3" max="3" width="65.140625" customWidth="1"/>
    <col min="4" max="4" width="19.7109375" style="1" customWidth="1"/>
  </cols>
  <sheetData>
    <row r="1" spans="1:4" ht="13.5" thickBot="1" x14ac:dyDescent="0.25">
      <c r="A1" s="67" t="s">
        <v>152</v>
      </c>
      <c r="B1" s="68"/>
      <c r="C1" s="68"/>
      <c r="D1" s="68"/>
    </row>
    <row r="2" spans="1:4" x14ac:dyDescent="0.2">
      <c r="A2" s="52" t="s">
        <v>1</v>
      </c>
      <c r="B2" s="53"/>
      <c r="C2" s="54"/>
      <c r="D2" s="69" t="s">
        <v>0</v>
      </c>
    </row>
    <row r="3" spans="1:4" ht="13.5" thickBot="1" x14ac:dyDescent="0.25">
      <c r="A3" s="52"/>
      <c r="B3" s="53"/>
      <c r="C3" s="54"/>
      <c r="D3" s="62"/>
    </row>
    <row r="4" spans="1:4" ht="44.25" customHeight="1" x14ac:dyDescent="0.2">
      <c r="A4" s="55" t="s">
        <v>144</v>
      </c>
      <c r="B4" s="55" t="s">
        <v>13</v>
      </c>
      <c r="C4" s="21" t="s">
        <v>46</v>
      </c>
      <c r="D4" s="2"/>
    </row>
    <row r="5" spans="1:4" ht="31.5" customHeight="1" x14ac:dyDescent="0.2">
      <c r="A5" s="56"/>
      <c r="B5" s="56"/>
      <c r="C5" s="21" t="s">
        <v>47</v>
      </c>
      <c r="D5" s="5"/>
    </row>
    <row r="6" spans="1:4" ht="31.5" customHeight="1" x14ac:dyDescent="0.2">
      <c r="A6" s="56"/>
      <c r="B6" s="59"/>
      <c r="C6" s="21" t="s">
        <v>48</v>
      </c>
      <c r="D6" s="5"/>
    </row>
    <row r="7" spans="1:4" ht="140.25" x14ac:dyDescent="0.2">
      <c r="A7" s="56"/>
      <c r="B7" s="56" t="s">
        <v>14</v>
      </c>
      <c r="C7" s="20" t="s">
        <v>49</v>
      </c>
      <c r="D7" s="5">
        <v>92.307692307692307</v>
      </c>
    </row>
    <row r="8" spans="1:4" ht="22.5" customHeight="1" x14ac:dyDescent="0.2">
      <c r="A8" s="56"/>
      <c r="B8" s="56"/>
      <c r="C8" s="21" t="s">
        <v>50</v>
      </c>
      <c r="D8" s="3">
        <v>83.333333333333343</v>
      </c>
    </row>
    <row r="9" spans="1:4" ht="35.25" customHeight="1" x14ac:dyDescent="0.2">
      <c r="A9" s="56"/>
      <c r="B9" s="56"/>
      <c r="C9" s="21" t="s">
        <v>51</v>
      </c>
      <c r="D9" s="3">
        <v>76.923076923076934</v>
      </c>
    </row>
    <row r="10" spans="1:4" ht="76.5" x14ac:dyDescent="0.2">
      <c r="A10" s="56"/>
      <c r="B10" s="56"/>
      <c r="C10" s="21" t="s">
        <v>52</v>
      </c>
      <c r="D10" s="3">
        <v>76.92307692307692</v>
      </c>
    </row>
    <row r="11" spans="1:4" ht="38.25" x14ac:dyDescent="0.2">
      <c r="A11" s="56"/>
      <c r="B11" s="56"/>
      <c r="C11" s="21" t="s">
        <v>53</v>
      </c>
      <c r="D11" s="3">
        <v>69.230769230769226</v>
      </c>
    </row>
    <row r="12" spans="1:4" ht="51" x14ac:dyDescent="0.2">
      <c r="A12" s="56"/>
      <c r="B12" s="56"/>
      <c r="C12" s="21" t="s">
        <v>54</v>
      </c>
      <c r="D12" s="3">
        <v>69.230769230769226</v>
      </c>
    </row>
    <row r="13" spans="1:4" ht="25.5" x14ac:dyDescent="0.2">
      <c r="A13" s="56"/>
      <c r="B13" s="56"/>
      <c r="C13" s="21" t="s">
        <v>55</v>
      </c>
      <c r="D13" s="3">
        <v>66.666666666666657</v>
      </c>
    </row>
    <row r="14" spans="1:4" ht="25.5" x14ac:dyDescent="0.2">
      <c r="A14" s="56"/>
      <c r="B14" s="59"/>
      <c r="C14" s="21" t="s">
        <v>56</v>
      </c>
      <c r="D14" s="3">
        <v>61.538461538461547</v>
      </c>
    </row>
    <row r="15" spans="1:4" ht="51" x14ac:dyDescent="0.2">
      <c r="A15" s="56"/>
      <c r="B15" s="58" t="s">
        <v>15</v>
      </c>
      <c r="C15" s="42" t="s">
        <v>57</v>
      </c>
      <c r="D15" s="5">
        <v>61.538461538461547</v>
      </c>
    </row>
    <row r="16" spans="1:4" ht="25.5" x14ac:dyDescent="0.2">
      <c r="A16" s="56"/>
      <c r="B16" s="56"/>
      <c r="C16" s="24" t="s">
        <v>58</v>
      </c>
      <c r="D16" s="3">
        <v>61.53846153846154</v>
      </c>
    </row>
    <row r="17" spans="1:4" ht="76.5" x14ac:dyDescent="0.2">
      <c r="A17" s="56"/>
      <c r="B17" s="56"/>
      <c r="C17" s="24" t="s">
        <v>59</v>
      </c>
      <c r="D17" s="3">
        <v>61.53846153846154</v>
      </c>
    </row>
    <row r="18" spans="1:4" ht="38.25" x14ac:dyDescent="0.2">
      <c r="A18" s="56"/>
      <c r="B18" s="56"/>
      <c r="C18" s="24" t="s">
        <v>60</v>
      </c>
      <c r="D18" s="3">
        <v>49.999999999999993</v>
      </c>
    </row>
    <row r="19" spans="1:4" ht="76.5" x14ac:dyDescent="0.2">
      <c r="A19" s="56"/>
      <c r="B19" s="56"/>
      <c r="C19" s="24" t="s">
        <v>61</v>
      </c>
      <c r="D19" s="3">
        <v>46.15384615384616</v>
      </c>
    </row>
    <row r="20" spans="1:4" ht="25.5" x14ac:dyDescent="0.2">
      <c r="A20" s="56"/>
      <c r="B20" s="59"/>
      <c r="C20" s="22" t="s">
        <v>62</v>
      </c>
      <c r="D20" s="3">
        <v>46.153846153846153</v>
      </c>
    </row>
    <row r="21" spans="1:4" ht="25.5" x14ac:dyDescent="0.2">
      <c r="A21" s="56"/>
      <c r="B21" s="56" t="s">
        <v>14</v>
      </c>
      <c r="C21" s="20" t="s">
        <v>63</v>
      </c>
      <c r="D21" s="3">
        <v>46.153846153846153</v>
      </c>
    </row>
    <row r="22" spans="1:4" ht="51" x14ac:dyDescent="0.2">
      <c r="A22" s="56"/>
      <c r="B22" s="59"/>
      <c r="C22" s="21" t="s">
        <v>64</v>
      </c>
      <c r="D22" s="3">
        <v>46.153846153846153</v>
      </c>
    </row>
    <row r="23" spans="1:4" ht="39" thickBot="1" x14ac:dyDescent="0.25">
      <c r="A23" s="57"/>
      <c r="B23" s="9" t="s">
        <v>15</v>
      </c>
      <c r="C23" s="6" t="s">
        <v>65</v>
      </c>
      <c r="D23" s="4">
        <v>27.27272727272727</v>
      </c>
    </row>
  </sheetData>
  <mergeCells count="8">
    <mergeCell ref="A1:D1"/>
    <mergeCell ref="A2:C3"/>
    <mergeCell ref="D2:D3"/>
    <mergeCell ref="A4:A23"/>
    <mergeCell ref="B4:B6"/>
    <mergeCell ref="B7:B14"/>
    <mergeCell ref="B15:B20"/>
    <mergeCell ref="B21:B2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topLeftCell="A10" workbookViewId="0">
      <selection activeCell="F6" sqref="F6"/>
    </sheetView>
  </sheetViews>
  <sheetFormatPr defaultRowHeight="12.75" x14ac:dyDescent="0.2"/>
  <cols>
    <col min="1" max="2" width="5.7109375" customWidth="1"/>
    <col min="3" max="3" width="65.140625" customWidth="1"/>
    <col min="4" max="4" width="19.7109375" style="1" customWidth="1"/>
  </cols>
  <sheetData>
    <row r="1" spans="1:7" ht="35.25" customHeight="1" thickBot="1" x14ac:dyDescent="0.3">
      <c r="A1" s="70" t="s">
        <v>156</v>
      </c>
      <c r="B1" s="71"/>
      <c r="C1" s="71"/>
      <c r="D1" s="72"/>
    </row>
    <row r="2" spans="1:7" x14ac:dyDescent="0.2">
      <c r="A2" s="52" t="s">
        <v>1</v>
      </c>
      <c r="B2" s="53"/>
      <c r="C2" s="53"/>
      <c r="D2" s="73" t="s">
        <v>0</v>
      </c>
    </row>
    <row r="3" spans="1:7" ht="13.5" thickBot="1" x14ac:dyDescent="0.25">
      <c r="A3" s="52"/>
      <c r="B3" s="53"/>
      <c r="C3" s="53"/>
      <c r="D3" s="73"/>
    </row>
    <row r="4" spans="1:7" ht="25.5" x14ac:dyDescent="0.2">
      <c r="A4" s="55" t="s">
        <v>145</v>
      </c>
      <c r="B4" s="55" t="s">
        <v>13</v>
      </c>
      <c r="C4" s="21" t="s">
        <v>66</v>
      </c>
      <c r="D4" s="5"/>
      <c r="G4" s="51"/>
    </row>
    <row r="5" spans="1:7" ht="51" x14ac:dyDescent="0.2">
      <c r="A5" s="56"/>
      <c r="B5" s="56"/>
      <c r="C5" s="21" t="s">
        <v>67</v>
      </c>
      <c r="D5" s="3"/>
    </row>
    <row r="6" spans="1:7" ht="63.75" x14ac:dyDescent="0.2">
      <c r="A6" s="56"/>
      <c r="B6" s="59"/>
      <c r="C6" s="21" t="s">
        <v>68</v>
      </c>
      <c r="D6" s="3"/>
    </row>
    <row r="7" spans="1:7" ht="45" customHeight="1" x14ac:dyDescent="0.2">
      <c r="A7" s="56"/>
      <c r="B7" s="17" t="s">
        <v>15</v>
      </c>
      <c r="C7" s="42" t="s">
        <v>69</v>
      </c>
      <c r="D7" s="5">
        <v>83.333333333333329</v>
      </c>
    </row>
    <row r="8" spans="1:7" ht="25.5" x14ac:dyDescent="0.2">
      <c r="A8" s="56"/>
      <c r="B8" s="56" t="s">
        <v>14</v>
      </c>
      <c r="C8" s="20" t="s">
        <v>70</v>
      </c>
      <c r="D8" s="5">
        <v>76.92307692307692</v>
      </c>
    </row>
    <row r="9" spans="1:7" ht="25.5" x14ac:dyDescent="0.2">
      <c r="A9" s="56"/>
      <c r="B9" s="56"/>
      <c r="C9" s="21" t="s">
        <v>71</v>
      </c>
      <c r="D9" s="3">
        <v>75</v>
      </c>
    </row>
    <row r="10" spans="1:7" x14ac:dyDescent="0.2">
      <c r="A10" s="56"/>
      <c r="B10" s="56"/>
      <c r="C10" s="21" t="s">
        <v>72</v>
      </c>
      <c r="D10" s="3">
        <v>69.230769230769226</v>
      </c>
    </row>
    <row r="11" spans="1:7" ht="25.5" x14ac:dyDescent="0.2">
      <c r="A11" s="56"/>
      <c r="B11" s="59"/>
      <c r="C11" s="21" t="s">
        <v>73</v>
      </c>
      <c r="D11" s="3">
        <v>66.666666666666657</v>
      </c>
    </row>
    <row r="12" spans="1:7" ht="76.5" x14ac:dyDescent="0.2">
      <c r="A12" s="56"/>
      <c r="B12" s="56" t="s">
        <v>15</v>
      </c>
      <c r="C12" s="24" t="s">
        <v>74</v>
      </c>
      <c r="D12" s="3">
        <v>66.666666666666671</v>
      </c>
    </row>
    <row r="13" spans="1:7" ht="89.25" x14ac:dyDescent="0.2">
      <c r="A13" s="56"/>
      <c r="B13" s="59"/>
      <c r="C13" s="22" t="s">
        <v>75</v>
      </c>
      <c r="D13" s="3">
        <v>61.538461538461547</v>
      </c>
    </row>
    <row r="14" spans="1:7" ht="38.25" x14ac:dyDescent="0.2">
      <c r="A14" s="56"/>
      <c r="B14" s="56" t="s">
        <v>14</v>
      </c>
      <c r="C14" s="20" t="s">
        <v>76</v>
      </c>
      <c r="D14" s="3">
        <v>61.53846153846154</v>
      </c>
    </row>
    <row r="15" spans="1:7" ht="28.5" customHeight="1" x14ac:dyDescent="0.2">
      <c r="A15" s="56"/>
      <c r="B15" s="59"/>
      <c r="C15" s="21" t="s">
        <v>77</v>
      </c>
      <c r="D15" s="3">
        <v>58.333333333333329</v>
      </c>
    </row>
    <row r="16" spans="1:7" ht="114.75" x14ac:dyDescent="0.2">
      <c r="A16" s="56"/>
      <c r="B16" s="17" t="s">
        <v>15</v>
      </c>
      <c r="C16" s="24" t="s">
        <v>78</v>
      </c>
      <c r="D16" s="3">
        <v>58.333333333333329</v>
      </c>
    </row>
    <row r="17" spans="1:4" ht="34.5" customHeight="1" x14ac:dyDescent="0.2">
      <c r="A17" s="56"/>
      <c r="B17" s="56" t="s">
        <v>14</v>
      </c>
      <c r="C17" s="20" t="s">
        <v>79</v>
      </c>
      <c r="D17" s="5">
        <v>53.846153846153854</v>
      </c>
    </row>
    <row r="18" spans="1:4" ht="165.75" x14ac:dyDescent="0.2">
      <c r="A18" s="56"/>
      <c r="B18" s="56"/>
      <c r="C18" s="21" t="s">
        <v>80</v>
      </c>
      <c r="D18" s="3">
        <v>53.846153846153847</v>
      </c>
    </row>
    <row r="19" spans="1:4" ht="25.5" x14ac:dyDescent="0.2">
      <c r="A19" s="56"/>
      <c r="B19" s="56"/>
      <c r="C19" s="21" t="s">
        <v>81</v>
      </c>
      <c r="D19" s="3">
        <v>53.846153846153847</v>
      </c>
    </row>
    <row r="20" spans="1:4" ht="38.25" x14ac:dyDescent="0.2">
      <c r="A20" s="56"/>
      <c r="B20" s="56"/>
      <c r="C20" s="21" t="s">
        <v>82</v>
      </c>
      <c r="D20" s="3">
        <v>50</v>
      </c>
    </row>
    <row r="21" spans="1:4" ht="25.5" x14ac:dyDescent="0.2">
      <c r="A21" s="56"/>
      <c r="B21" s="56"/>
      <c r="C21" s="21" t="s">
        <v>83</v>
      </c>
      <c r="D21" s="3">
        <v>49.999999999999993</v>
      </c>
    </row>
    <row r="22" spans="1:4" ht="25.5" x14ac:dyDescent="0.2">
      <c r="A22" s="56"/>
      <c r="B22" s="56"/>
      <c r="C22" s="21" t="s">
        <v>84</v>
      </c>
      <c r="D22" s="3">
        <v>41.666666666666664</v>
      </c>
    </row>
    <row r="23" spans="1:4" ht="51" x14ac:dyDescent="0.2">
      <c r="A23" s="56"/>
      <c r="B23" s="56"/>
      <c r="C23" s="21" t="s">
        <v>85</v>
      </c>
      <c r="D23" s="3">
        <v>38.46153846153846</v>
      </c>
    </row>
    <row r="24" spans="1:4" ht="51" x14ac:dyDescent="0.2">
      <c r="A24" s="56"/>
      <c r="B24" s="56"/>
      <c r="C24" s="21" t="s">
        <v>86</v>
      </c>
      <c r="D24" s="3">
        <v>33.333333333333329</v>
      </c>
    </row>
    <row r="25" spans="1:4" ht="26.25" thickBot="1" x14ac:dyDescent="0.25">
      <c r="A25" s="57"/>
      <c r="B25" s="57"/>
      <c r="C25" s="23" t="s">
        <v>87</v>
      </c>
      <c r="D25" s="4">
        <v>24.999999999999996</v>
      </c>
    </row>
  </sheetData>
  <mergeCells count="9">
    <mergeCell ref="A1:D1"/>
    <mergeCell ref="A2:C3"/>
    <mergeCell ref="D2:D3"/>
    <mergeCell ref="A4:A25"/>
    <mergeCell ref="B4:B6"/>
    <mergeCell ref="B8:B11"/>
    <mergeCell ref="B12:B13"/>
    <mergeCell ref="B14:B15"/>
    <mergeCell ref="B17:B25"/>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sqref="A1:D1"/>
    </sheetView>
  </sheetViews>
  <sheetFormatPr defaultRowHeight="12.75" x14ac:dyDescent="0.2"/>
  <cols>
    <col min="1" max="2" width="5.7109375" customWidth="1"/>
    <col min="3" max="3" width="65.140625" customWidth="1"/>
    <col min="4" max="4" width="19.7109375" style="1" customWidth="1"/>
  </cols>
  <sheetData>
    <row r="1" spans="1:4" ht="23.25" customHeight="1" thickBot="1" x14ac:dyDescent="0.25">
      <c r="A1" s="74" t="s">
        <v>153</v>
      </c>
      <c r="B1" s="75"/>
      <c r="C1" s="75"/>
      <c r="D1" s="75"/>
    </row>
    <row r="2" spans="1:4" ht="13.5" thickBot="1" x14ac:dyDescent="0.25">
      <c r="A2" s="52" t="s">
        <v>1</v>
      </c>
      <c r="B2" s="53"/>
      <c r="C2" s="54"/>
      <c r="D2" s="7" t="s">
        <v>0</v>
      </c>
    </row>
    <row r="3" spans="1:4" ht="13.5" thickBot="1" x14ac:dyDescent="0.25">
      <c r="A3" s="52"/>
      <c r="B3" s="53"/>
      <c r="C3" s="54"/>
      <c r="D3" s="39"/>
    </row>
    <row r="4" spans="1:4" ht="63.75" x14ac:dyDescent="0.2">
      <c r="A4" s="55" t="s">
        <v>6</v>
      </c>
      <c r="B4" s="18" t="s">
        <v>13</v>
      </c>
      <c r="C4" s="19" t="s">
        <v>88</v>
      </c>
      <c r="D4" s="2"/>
    </row>
    <row r="5" spans="1:4" ht="76.5" x14ac:dyDescent="0.2">
      <c r="A5" s="56"/>
      <c r="B5" s="58" t="s">
        <v>15</v>
      </c>
      <c r="C5" s="42" t="s">
        <v>89</v>
      </c>
      <c r="D5" s="5">
        <v>84.615384615384613</v>
      </c>
    </row>
    <row r="6" spans="1:4" ht="63.75" x14ac:dyDescent="0.2">
      <c r="A6" s="56"/>
      <c r="B6" s="59"/>
      <c r="C6" s="24" t="s">
        <v>90</v>
      </c>
      <c r="D6" s="3">
        <v>76.923076923076934</v>
      </c>
    </row>
    <row r="7" spans="1:4" ht="38.25" x14ac:dyDescent="0.2">
      <c r="A7" s="56"/>
      <c r="B7" s="58" t="s">
        <v>14</v>
      </c>
      <c r="C7" s="20" t="s">
        <v>91</v>
      </c>
      <c r="D7" s="5">
        <v>69.230769230769226</v>
      </c>
    </row>
    <row r="8" spans="1:4" ht="38.25" x14ac:dyDescent="0.2">
      <c r="A8" s="56"/>
      <c r="B8" s="56"/>
      <c r="C8" s="21" t="s">
        <v>92</v>
      </c>
      <c r="D8" s="3">
        <v>46.153846153846153</v>
      </c>
    </row>
    <row r="9" spans="1:4" ht="25.5" x14ac:dyDescent="0.2">
      <c r="A9" s="56"/>
      <c r="B9" s="59"/>
      <c r="C9" s="21" t="s">
        <v>93</v>
      </c>
      <c r="D9" s="3">
        <v>38.46153846153846</v>
      </c>
    </row>
    <row r="10" spans="1:4" ht="51" x14ac:dyDescent="0.2">
      <c r="A10" s="56"/>
      <c r="B10" s="56" t="s">
        <v>15</v>
      </c>
      <c r="C10" s="42" t="s">
        <v>94</v>
      </c>
      <c r="D10" s="5">
        <v>38.46153846153846</v>
      </c>
    </row>
    <row r="11" spans="1:4" ht="39" thickBot="1" x14ac:dyDescent="0.25">
      <c r="A11" s="57"/>
      <c r="B11" s="57"/>
      <c r="C11" s="24" t="s">
        <v>95</v>
      </c>
      <c r="D11" s="3">
        <v>38.461538461538467</v>
      </c>
    </row>
  </sheetData>
  <mergeCells count="6">
    <mergeCell ref="A4:A11"/>
    <mergeCell ref="B5:B6"/>
    <mergeCell ref="B7:B9"/>
    <mergeCell ref="B10:B11"/>
    <mergeCell ref="A1:D1"/>
    <mergeCell ref="A2:C3"/>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sqref="A1:D1"/>
    </sheetView>
  </sheetViews>
  <sheetFormatPr defaultRowHeight="12.75" x14ac:dyDescent="0.2"/>
  <cols>
    <col min="1" max="2" width="5.7109375" customWidth="1"/>
    <col min="3" max="3" width="65.140625" customWidth="1"/>
    <col min="4" max="4" width="19.7109375" style="1" customWidth="1"/>
  </cols>
  <sheetData>
    <row r="1" spans="1:4" ht="23.25" customHeight="1" thickBot="1" x14ac:dyDescent="0.25">
      <c r="A1" s="76" t="s">
        <v>157</v>
      </c>
      <c r="B1" s="77"/>
      <c r="C1" s="77"/>
      <c r="D1" s="78"/>
    </row>
    <row r="2" spans="1:4" x14ac:dyDescent="0.2">
      <c r="A2" s="52" t="s">
        <v>1</v>
      </c>
      <c r="B2" s="53"/>
      <c r="C2" s="53"/>
      <c r="D2" s="79" t="s">
        <v>155</v>
      </c>
    </row>
    <row r="3" spans="1:4" ht="13.5" thickBot="1" x14ac:dyDescent="0.25">
      <c r="A3" s="52"/>
      <c r="B3" s="53"/>
      <c r="C3" s="53"/>
      <c r="D3" s="80"/>
    </row>
    <row r="4" spans="1:4" ht="38.25" x14ac:dyDescent="0.2">
      <c r="A4" s="55" t="s">
        <v>7</v>
      </c>
      <c r="B4" s="55" t="s">
        <v>14</v>
      </c>
      <c r="C4" s="43" t="s">
        <v>96</v>
      </c>
      <c r="D4" s="5">
        <v>53.846153846153847</v>
      </c>
    </row>
    <row r="5" spans="1:4" ht="25.5" x14ac:dyDescent="0.2">
      <c r="A5" s="56"/>
      <c r="B5" s="56"/>
      <c r="C5" s="44" t="s">
        <v>97</v>
      </c>
      <c r="D5" s="3">
        <v>46.15384615384616</v>
      </c>
    </row>
    <row r="6" spans="1:4" ht="25.5" x14ac:dyDescent="0.2">
      <c r="A6" s="56"/>
      <c r="B6" s="56"/>
      <c r="C6" s="44" t="s">
        <v>98</v>
      </c>
      <c r="D6" s="3">
        <v>46.153846153846153</v>
      </c>
    </row>
    <row r="7" spans="1:4" ht="51" x14ac:dyDescent="0.2">
      <c r="A7" s="56"/>
      <c r="B7" s="59"/>
      <c r="C7" s="44" t="s">
        <v>99</v>
      </c>
      <c r="D7" s="3">
        <v>46.153846153846153</v>
      </c>
    </row>
    <row r="8" spans="1:4" ht="127.5" x14ac:dyDescent="0.2">
      <c r="A8" s="56"/>
      <c r="B8" s="37" t="s">
        <v>15</v>
      </c>
      <c r="C8" s="45" t="s">
        <v>100</v>
      </c>
      <c r="D8" s="5">
        <v>41.666666666666657</v>
      </c>
    </row>
    <row r="9" spans="1:4" ht="38.25" x14ac:dyDescent="0.2">
      <c r="A9" s="56"/>
      <c r="B9" s="37" t="s">
        <v>14</v>
      </c>
      <c r="C9" s="44" t="s">
        <v>101</v>
      </c>
      <c r="D9" s="3">
        <v>38.46153846153846</v>
      </c>
    </row>
    <row r="10" spans="1:4" ht="63.75" x14ac:dyDescent="0.2">
      <c r="A10" s="56"/>
      <c r="B10" s="37" t="s">
        <v>15</v>
      </c>
      <c r="C10" s="46" t="s">
        <v>102</v>
      </c>
      <c r="D10" s="3">
        <v>30.76923076923077</v>
      </c>
    </row>
    <row r="11" spans="1:4" ht="21" customHeight="1" x14ac:dyDescent="0.2">
      <c r="A11" s="56"/>
      <c r="B11" s="56" t="s">
        <v>14</v>
      </c>
      <c r="C11" s="47" t="s">
        <v>103</v>
      </c>
      <c r="D11" s="5">
        <v>23.076923076923077</v>
      </c>
    </row>
    <row r="12" spans="1:4" ht="41.25" customHeight="1" thickBot="1" x14ac:dyDescent="0.25">
      <c r="A12" s="57"/>
      <c r="B12" s="57"/>
      <c r="C12" s="48" t="s">
        <v>104</v>
      </c>
      <c r="D12" s="4">
        <v>15.384615384615385</v>
      </c>
    </row>
  </sheetData>
  <mergeCells count="6">
    <mergeCell ref="A4:A12"/>
    <mergeCell ref="B4:B7"/>
    <mergeCell ref="B11:B12"/>
    <mergeCell ref="A1:D1"/>
    <mergeCell ref="A2:C3"/>
    <mergeCell ref="D2:D3"/>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D6" sqref="D6"/>
    </sheetView>
  </sheetViews>
  <sheetFormatPr defaultRowHeight="12.75" x14ac:dyDescent="0.2"/>
  <cols>
    <col min="1" max="2" width="5.7109375" customWidth="1"/>
    <col min="3" max="3" width="65.140625" customWidth="1"/>
    <col min="4" max="4" width="19.7109375" style="1" customWidth="1"/>
  </cols>
  <sheetData>
    <row r="1" spans="1:4" ht="30" customHeight="1" thickBot="1" x14ac:dyDescent="0.25">
      <c r="A1" s="81" t="s">
        <v>158</v>
      </c>
      <c r="B1" s="82"/>
      <c r="C1" s="82"/>
      <c r="D1" s="83"/>
    </row>
    <row r="2" spans="1:4" x14ac:dyDescent="0.2">
      <c r="A2" s="52" t="s">
        <v>1</v>
      </c>
      <c r="B2" s="53"/>
      <c r="C2" s="53"/>
      <c r="D2" s="66" t="s">
        <v>155</v>
      </c>
    </row>
    <row r="3" spans="1:4" ht="13.5" thickBot="1" x14ac:dyDescent="0.25">
      <c r="A3" s="52"/>
      <c r="B3" s="53"/>
      <c r="C3" s="53"/>
      <c r="D3" s="73"/>
    </row>
    <row r="4" spans="1:4" ht="38.25" x14ac:dyDescent="0.2">
      <c r="A4" s="55" t="s">
        <v>8</v>
      </c>
      <c r="B4" s="8" t="s">
        <v>14</v>
      </c>
      <c r="C4" s="19" t="s">
        <v>105</v>
      </c>
      <c r="D4" s="5">
        <v>49.999999999999993</v>
      </c>
    </row>
    <row r="5" spans="1:4" ht="51" x14ac:dyDescent="0.2">
      <c r="A5" s="56"/>
      <c r="B5" s="56" t="s">
        <v>15</v>
      </c>
      <c r="C5" s="42" t="s">
        <v>106</v>
      </c>
      <c r="D5" s="5">
        <v>50</v>
      </c>
    </row>
    <row r="6" spans="1:4" ht="178.5" x14ac:dyDescent="0.2">
      <c r="A6" s="56"/>
      <c r="B6" s="56"/>
      <c r="C6" s="24" t="s">
        <v>107</v>
      </c>
      <c r="D6" s="3">
        <v>46.153846153846153</v>
      </c>
    </row>
    <row r="7" spans="1:4" ht="140.25" x14ac:dyDescent="0.2">
      <c r="A7" s="56"/>
      <c r="B7" s="59"/>
      <c r="C7" s="24" t="s">
        <v>108</v>
      </c>
      <c r="D7" s="3">
        <v>46.153846153846153</v>
      </c>
    </row>
    <row r="8" spans="1:4" ht="38.25" x14ac:dyDescent="0.2">
      <c r="A8" s="56"/>
      <c r="B8" s="37" t="s">
        <v>14</v>
      </c>
      <c r="C8" s="21" t="s">
        <v>109</v>
      </c>
      <c r="D8" s="3">
        <v>38.46153846153846</v>
      </c>
    </row>
    <row r="9" spans="1:4" x14ac:dyDescent="0.2">
      <c r="A9" s="56"/>
      <c r="B9" s="56" t="s">
        <v>15</v>
      </c>
      <c r="C9" s="42" t="s">
        <v>110</v>
      </c>
      <c r="D9" s="5">
        <v>30.76923076923077</v>
      </c>
    </row>
    <row r="10" spans="1:4" ht="26.25" thickBot="1" x14ac:dyDescent="0.25">
      <c r="A10" s="57"/>
      <c r="B10" s="57"/>
      <c r="C10" s="6" t="s">
        <v>111</v>
      </c>
      <c r="D10" s="4">
        <v>30.76923076923077</v>
      </c>
    </row>
  </sheetData>
  <mergeCells count="6">
    <mergeCell ref="A4:A10"/>
    <mergeCell ref="B5:B7"/>
    <mergeCell ref="B9:B10"/>
    <mergeCell ref="A1:D1"/>
    <mergeCell ref="A2:C3"/>
    <mergeCell ref="D2:D3"/>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F6" sqref="F6"/>
    </sheetView>
  </sheetViews>
  <sheetFormatPr defaultRowHeight="12.75" x14ac:dyDescent="0.2"/>
  <cols>
    <col min="1" max="2" width="5.7109375" customWidth="1"/>
    <col min="3" max="3" width="65.140625" customWidth="1"/>
    <col min="4" max="4" width="19.7109375" style="1" customWidth="1"/>
  </cols>
  <sheetData>
    <row r="1" spans="1:4" ht="18" customHeight="1" x14ac:dyDescent="0.2">
      <c r="A1" s="84" t="s">
        <v>150</v>
      </c>
      <c r="B1" s="84"/>
      <c r="C1" s="84"/>
      <c r="D1" s="84"/>
    </row>
    <row r="2" spans="1:4" ht="13.5" thickBot="1" x14ac:dyDescent="0.25">
      <c r="A2" s="52" t="s">
        <v>1</v>
      </c>
      <c r="B2" s="53"/>
      <c r="C2" s="54"/>
      <c r="D2" s="7" t="s">
        <v>0</v>
      </c>
    </row>
    <row r="3" spans="1:4" ht="13.5" thickBot="1" x14ac:dyDescent="0.25">
      <c r="A3" s="52"/>
      <c r="B3" s="53"/>
      <c r="C3" s="54"/>
      <c r="D3" s="39"/>
    </row>
    <row r="4" spans="1:4" ht="38.25" x14ac:dyDescent="0.2">
      <c r="A4" s="55" t="s">
        <v>9</v>
      </c>
      <c r="B4" s="55" t="s">
        <v>13</v>
      </c>
      <c r="C4" s="19" t="s">
        <v>112</v>
      </c>
      <c r="D4" s="2"/>
    </row>
    <row r="5" spans="1:4" ht="45.75" customHeight="1" x14ac:dyDescent="0.2">
      <c r="A5" s="56"/>
      <c r="B5" s="59"/>
      <c r="C5" s="21" t="s">
        <v>113</v>
      </c>
      <c r="D5" s="3"/>
    </row>
    <row r="6" spans="1:4" ht="114.75" x14ac:dyDescent="0.2">
      <c r="A6" s="56"/>
      <c r="B6" s="17" t="s">
        <v>15</v>
      </c>
      <c r="C6" s="26" t="s">
        <v>114</v>
      </c>
      <c r="D6" s="3">
        <v>76.92307692307692</v>
      </c>
    </row>
    <row r="7" spans="1:4" ht="25.5" x14ac:dyDescent="0.2">
      <c r="A7" s="56"/>
      <c r="B7" s="58" t="s">
        <v>14</v>
      </c>
      <c r="C7" s="27" t="s">
        <v>115</v>
      </c>
      <c r="D7" s="5">
        <v>46.153846153846153</v>
      </c>
    </row>
    <row r="8" spans="1:4" ht="24.75" customHeight="1" x14ac:dyDescent="0.2">
      <c r="A8" s="56"/>
      <c r="B8" s="59"/>
      <c r="C8" s="21" t="s">
        <v>116</v>
      </c>
      <c r="D8" s="3">
        <v>23.076923076923077</v>
      </c>
    </row>
    <row r="9" spans="1:4" ht="39.75" customHeight="1" thickBot="1" x14ac:dyDescent="0.25">
      <c r="A9" s="57"/>
      <c r="B9" s="36" t="s">
        <v>15</v>
      </c>
      <c r="C9" s="28" t="s">
        <v>117</v>
      </c>
      <c r="D9" s="15">
        <v>16.666666666666664</v>
      </c>
    </row>
  </sheetData>
  <mergeCells count="5">
    <mergeCell ref="A4:A9"/>
    <mergeCell ref="B4:B5"/>
    <mergeCell ref="B7:B8"/>
    <mergeCell ref="A1:D1"/>
    <mergeCell ref="A2:C3"/>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opLeftCell="A10" workbookViewId="0">
      <selection activeCell="I4" sqref="I4"/>
    </sheetView>
  </sheetViews>
  <sheetFormatPr defaultRowHeight="12.75" x14ac:dyDescent="0.2"/>
  <cols>
    <col min="1" max="2" width="5.7109375" customWidth="1"/>
    <col min="3" max="3" width="65.140625" customWidth="1"/>
    <col min="4" max="4" width="19.7109375" style="1" customWidth="1"/>
  </cols>
  <sheetData>
    <row r="1" spans="1:4" ht="23.25" customHeight="1" x14ac:dyDescent="0.2">
      <c r="A1" s="85" t="s">
        <v>159</v>
      </c>
      <c r="B1" s="85"/>
      <c r="C1" s="85"/>
      <c r="D1" s="85"/>
    </row>
    <row r="2" spans="1:4" x14ac:dyDescent="0.2">
      <c r="A2" s="52" t="s">
        <v>1</v>
      </c>
      <c r="B2" s="53"/>
      <c r="C2" s="54"/>
      <c r="D2" s="86" t="s">
        <v>155</v>
      </c>
    </row>
    <row r="3" spans="1:4" ht="13.5" thickBot="1" x14ac:dyDescent="0.25">
      <c r="A3" s="52"/>
      <c r="B3" s="53"/>
      <c r="C3" s="54"/>
      <c r="D3" s="87"/>
    </row>
    <row r="4" spans="1:4" ht="242.25" x14ac:dyDescent="0.2">
      <c r="A4" s="55" t="s">
        <v>10</v>
      </c>
      <c r="B4" s="55" t="s">
        <v>15</v>
      </c>
      <c r="C4" s="29" t="s">
        <v>118</v>
      </c>
      <c r="D4" s="2">
        <v>61.53846153846154</v>
      </c>
    </row>
    <row r="5" spans="1:4" ht="38.25" x14ac:dyDescent="0.2">
      <c r="A5" s="56"/>
      <c r="B5" s="56"/>
      <c r="C5" s="24" t="s">
        <v>119</v>
      </c>
      <c r="D5" s="3">
        <v>46.153846153846153</v>
      </c>
    </row>
    <row r="6" spans="1:4" ht="89.25" x14ac:dyDescent="0.2">
      <c r="A6" s="56"/>
      <c r="B6" s="59"/>
      <c r="C6" s="24" t="s">
        <v>120</v>
      </c>
      <c r="D6" s="3">
        <v>41.666666666666657</v>
      </c>
    </row>
    <row r="7" spans="1:4" ht="39" thickBot="1" x14ac:dyDescent="0.25">
      <c r="A7" s="57"/>
      <c r="B7" s="16" t="s">
        <v>14</v>
      </c>
      <c r="C7" s="30" t="s">
        <v>121</v>
      </c>
      <c r="D7" s="15">
        <v>25</v>
      </c>
    </row>
  </sheetData>
  <mergeCells count="5">
    <mergeCell ref="A4:A7"/>
    <mergeCell ref="B4:B6"/>
    <mergeCell ref="A1:D1"/>
    <mergeCell ref="A2:C3"/>
    <mergeCell ref="D2:D3"/>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CTCT</vt:lpstr>
      <vt:lpstr>CTIL</vt:lpstr>
      <vt:lpstr>CTPLANO</vt:lpstr>
      <vt:lpstr>CTPOAR</vt:lpstr>
      <vt:lpstr>CTAP</vt:lpstr>
      <vt:lpstr>CTEM</vt:lpstr>
      <vt:lpstr>CTCOST</vt:lpstr>
      <vt:lpstr>CTAS</vt:lpstr>
      <vt:lpstr>CTGRHT</vt:lpstr>
      <vt:lpstr>CTCOB</vt:lpstr>
      <vt:lpstr>sem CT</vt:lpstr>
      <vt:lpstr>Gráfico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Calazans Reis Miranda</dc:creator>
  <cp:lastModifiedBy>Anderson Felipe de Medeiros Bezerra</cp:lastModifiedBy>
  <cp:lastPrinted>2016-06-28T13:01:51Z</cp:lastPrinted>
  <dcterms:created xsi:type="dcterms:W3CDTF">2016-06-02T20:30:05Z</dcterms:created>
  <dcterms:modified xsi:type="dcterms:W3CDTF">2016-08-12T14:19:06Z</dcterms:modified>
</cp:coreProperties>
</file>